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vigil_r\Downloads\"/>
    </mc:Choice>
  </mc:AlternateContent>
  <xr:revisionPtr revIDLastSave="0" documentId="13_ncr:1_{B07A1BCA-C57A-4C4D-8F14-F50D29F87B3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rospect Plans" sheetId="1" r:id="rId1"/>
    <sheet name="Gift Table" sheetId="2" r:id="rId2"/>
    <sheet name="Benchmark Prospects" sheetId="3" r:id="rId3"/>
    <sheet name="Weekly Meetings" sheetId="4" r:id="rId4"/>
  </sheets>
  <definedNames>
    <definedName name="_xlnm._FilterDatabase" localSheetId="0" hidden="1">'Prospect Plans'!$A$1:$Q$1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3" l="1"/>
  <c r="N12" i="3"/>
  <c r="L12" i="3"/>
  <c r="L13" i="3" s="1"/>
  <c r="J12" i="3"/>
  <c r="H12" i="3"/>
  <c r="F12" i="3"/>
  <c r="D12" i="3"/>
  <c r="D13" i="3" s="1"/>
  <c r="H13" i="3" s="1"/>
  <c r="B12" i="3"/>
  <c r="B13" i="3" s="1"/>
  <c r="O11" i="3"/>
  <c r="K11" i="3"/>
  <c r="G11" i="3"/>
  <c r="C11" i="3"/>
  <c r="O10" i="3"/>
  <c r="K10" i="3"/>
  <c r="G10" i="3"/>
  <c r="C10" i="3"/>
  <c r="O9" i="3"/>
  <c r="K9" i="3"/>
  <c r="G9" i="3"/>
  <c r="C9" i="3"/>
  <c r="O8" i="3"/>
  <c r="K8" i="3"/>
  <c r="G8" i="3"/>
  <c r="C8" i="3"/>
  <c r="O7" i="3"/>
  <c r="K7" i="3"/>
  <c r="G7" i="3"/>
  <c r="C7" i="3"/>
  <c r="O6" i="3"/>
  <c r="K6" i="3"/>
  <c r="G6" i="3"/>
  <c r="C6" i="3"/>
  <c r="O5" i="3"/>
  <c r="K5" i="3"/>
  <c r="G5" i="3"/>
  <c r="C5" i="3"/>
  <c r="O4" i="3"/>
  <c r="K4" i="3"/>
  <c r="G4" i="3"/>
  <c r="C4" i="3"/>
  <c r="O3" i="3"/>
  <c r="K3" i="3"/>
  <c r="G3" i="3"/>
  <c r="C3" i="3"/>
  <c r="O2" i="3"/>
  <c r="O12" i="3" s="1"/>
  <c r="K2" i="3"/>
  <c r="K12" i="3" s="1"/>
  <c r="G2" i="3"/>
  <c r="G12" i="3" s="1"/>
  <c r="C2" i="3"/>
  <c r="C12" i="3" s="1"/>
  <c r="C13" i="3" s="1"/>
  <c r="J83" i="2"/>
  <c r="I83" i="2"/>
  <c r="G83" i="2"/>
  <c r="F83" i="2"/>
  <c r="E83" i="2"/>
  <c r="D83" i="2"/>
  <c r="C83" i="2"/>
  <c r="B83" i="2"/>
  <c r="D13" i="2"/>
  <c r="C13" i="2"/>
  <c r="B13" i="2"/>
  <c r="E11" i="2"/>
  <c r="E10" i="2"/>
  <c r="E9" i="2"/>
  <c r="E8" i="2"/>
  <c r="E7" i="2"/>
  <c r="E6" i="2"/>
  <c r="E5" i="2"/>
  <c r="E4" i="2"/>
  <c r="E3" i="2"/>
  <c r="F3" i="2" s="1"/>
  <c r="E2" i="2"/>
  <c r="E13" i="2" s="1"/>
  <c r="F4" i="2" l="1"/>
  <c r="F13" i="3"/>
  <c r="J13" i="3"/>
  <c r="G13" i="3"/>
  <c r="K13" i="3" s="1"/>
  <c r="O13" i="3" s="1"/>
  <c r="N13" i="3"/>
  <c r="P13" i="3"/>
  <c r="F5" i="2" l="1"/>
  <c r="F6" i="2" l="1"/>
  <c r="F7" i="2" l="1"/>
  <c r="F8" i="2" l="1"/>
  <c r="F9" i="2" l="1"/>
  <c r="F10" i="2" l="1"/>
  <c r="F11" i="2" l="1"/>
  <c r="F12" i="2" l="1"/>
  <c r="G12" i="2" l="1"/>
  <c r="F13" i="2"/>
  <c r="G2" i="2" l="1"/>
  <c r="G3" i="2"/>
  <c r="G4" i="2"/>
  <c r="G5" i="2"/>
  <c r="G6" i="2"/>
  <c r="G7" i="2"/>
  <c r="G8" i="2"/>
  <c r="G9" i="2"/>
  <c r="G10" i="2"/>
  <c r="G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0" authorId="0" shapeId="0" xr:uid="{00000000-0006-0000-0000-000001000000}">
      <text>
        <r>
          <rPr>
            <sz val="11"/>
            <color theme="1"/>
            <rFont val="Arial"/>
            <scheme val="minor"/>
          </rPr>
          <t>Karen Lozow:
neighbor. Gift in honor of Dastins</t>
        </r>
      </text>
    </comment>
  </commentList>
</comments>
</file>

<file path=xl/sharedStrings.xml><?xml version="1.0" encoding="utf-8"?>
<sst xmlns="http://schemas.openxmlformats.org/spreadsheetml/2006/main" count="82" uniqueCount="61">
  <si>
    <t>Priority Group</t>
  </si>
  <si>
    <t>Last Name</t>
  </si>
  <si>
    <t>First Name</t>
  </si>
  <si>
    <t>Donor Type</t>
  </si>
  <si>
    <t>Stage</t>
  </si>
  <si>
    <t xml:space="preserve">Ask Amount </t>
  </si>
  <si>
    <t>Target Ask Date</t>
  </si>
  <si>
    <t>Connector</t>
  </si>
  <si>
    <t>Student/Alumni Connection</t>
  </si>
  <si>
    <t>Motivations</t>
  </si>
  <si>
    <t>Barriers</t>
  </si>
  <si>
    <t>Notes</t>
  </si>
  <si>
    <t xml:space="preserve">Strategy </t>
  </si>
  <si>
    <t>Last Action</t>
  </si>
  <si>
    <t>Next Action</t>
  </si>
  <si>
    <t>Date Paid</t>
  </si>
  <si>
    <t>Amount</t>
  </si>
  <si>
    <t>Gift Level</t>
  </si>
  <si>
    <t>Prospects Needed</t>
  </si>
  <si>
    <t>Gifts Needed</t>
  </si>
  <si>
    <t>Gifts Secured</t>
  </si>
  <si>
    <t>Amount Provided</t>
  </si>
  <si>
    <t>Cumulative Total</t>
  </si>
  <si>
    <t>% to Goal</t>
  </si>
  <si>
    <t>&lt;$500</t>
  </si>
  <si>
    <t>Many</t>
  </si>
  <si>
    <t>Total</t>
  </si>
  <si>
    <t># Gifts Needed</t>
  </si>
  <si>
    <t># of Gifts Secured</t>
  </si>
  <si>
    <t># Prospects Needed</t>
  </si>
  <si>
    <t># Prospects Identified</t>
  </si>
  <si>
    <t>Total Needed at Gift Level</t>
  </si>
  <si>
    <t>Anticipated Requests at Gift Level</t>
  </si>
  <si>
    <t>Prospects</t>
  </si>
  <si>
    <t>Anticipated Request Amount</t>
  </si>
  <si>
    <t>Secured</t>
  </si>
  <si>
    <t>Wealth Engine</t>
  </si>
  <si>
    <t>TOTAL</t>
  </si>
  <si>
    <t>Benchmark 1
(July 1-Sept 30)</t>
  </si>
  <si>
    <t>Ask</t>
  </si>
  <si>
    <t>Conservative</t>
  </si>
  <si>
    <t xml:space="preserve">Pledge </t>
  </si>
  <si>
    <t>Benchmark 2
(Oct 1-Dec 31)</t>
  </si>
  <si>
    <t>Benchmark 3
(Jan 1-March 31)</t>
  </si>
  <si>
    <t>Benchmark 4
(April 1-June 30)</t>
  </si>
  <si>
    <t>Funder</t>
  </si>
  <si>
    <t xml:space="preserve">Benchmark Total </t>
  </si>
  <si>
    <t>Benchmark Total</t>
  </si>
  <si>
    <t xml:space="preserve">Grand Total </t>
  </si>
  <si>
    <t>Jan</t>
  </si>
  <si>
    <t>Feb</t>
  </si>
  <si>
    <t>March</t>
  </si>
  <si>
    <t>Meeting Type</t>
  </si>
  <si>
    <t>Solicitation Meeting</t>
  </si>
  <si>
    <t>Briefing Meeting</t>
  </si>
  <si>
    <t>Cultivation Meeting</t>
  </si>
  <si>
    <t>Stewardship</t>
  </si>
  <si>
    <t>NOTES</t>
  </si>
  <si>
    <t>Set goals for types of meeting each week</t>
  </si>
  <si>
    <t>Can include initials/names as helpful</t>
  </si>
  <si>
    <t>Add meeting dates and follow-up notes to prospect plans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</si>
</sst>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\-yy"/>
    <numFmt numFmtId="166" formatCode="&quot; &quot;&quot;$&quot;* #,##0&quot; &quot;;&quot; &quot;&quot;$&quot;* \(#,##0\);&quot; &quot;&quot;$&quot;* &quot;-&quot;??&quot; &quot;"/>
    <numFmt numFmtId="167" formatCode="&quot; &quot;&quot;$&quot;* #,##0.00&quot; &quot;;&quot; &quot;&quot;$&quot;* \(#,##0.00\);&quot; &quot;&quot;$&quot;* &quot;-&quot;??&quot; &quot;"/>
  </numFmts>
  <fonts count="17" x14ac:knownFonts="1">
    <font>
      <sz val="11"/>
      <color theme="1"/>
      <name val="Arial"/>
      <scheme val="minor"/>
    </font>
    <font>
      <b/>
      <sz val="14"/>
      <color theme="1"/>
      <name val="Calibri"/>
    </font>
    <font>
      <sz val="10"/>
      <color theme="1"/>
      <name val="Calibri"/>
    </font>
    <font>
      <sz val="11"/>
      <color theme="1"/>
      <name val="Arial"/>
    </font>
    <font>
      <b/>
      <sz val="12"/>
      <color theme="1"/>
      <name val="Calibri"/>
    </font>
    <font>
      <sz val="12"/>
      <color theme="1"/>
      <name val="Calibri"/>
    </font>
    <font>
      <sz val="12"/>
      <color theme="1"/>
      <name val="Arial"/>
    </font>
    <font>
      <sz val="12"/>
      <color rgb="FF000000"/>
      <name val="Calibri"/>
    </font>
    <font>
      <b/>
      <sz val="12"/>
      <color rgb="FF000000"/>
      <name val="Calibri"/>
    </font>
    <font>
      <sz val="12"/>
      <color rgb="FFFF6600"/>
      <name val="Calibri"/>
    </font>
    <font>
      <b/>
      <sz val="12"/>
      <color theme="1"/>
      <name val="Arial"/>
    </font>
    <font>
      <sz val="11"/>
      <name val="Arial"/>
    </font>
    <font>
      <i/>
      <sz val="12"/>
      <color rgb="FF000000"/>
      <name val="Calibri"/>
    </font>
    <font>
      <sz val="12"/>
      <color rgb="FF7F7F7F"/>
      <name val="Calibri"/>
    </font>
    <font>
      <sz val="12"/>
      <color theme="0"/>
      <name val="Calibri"/>
    </font>
    <font>
      <b/>
      <sz val="12"/>
      <color theme="0"/>
      <name val="Calibri"/>
      <family val="2"/>
    </font>
    <font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D8D8D8"/>
        <bgColor rgb="FFD8D8D8"/>
      </patternFill>
    </fill>
    <fill>
      <patternFill patternType="solid">
        <fgColor theme="0" tint="-4.9989318521683403E-2"/>
        <bgColor theme="9"/>
      </patternFill>
    </fill>
    <fill>
      <patternFill patternType="solid">
        <fgColor theme="0" tint="-4.9989318521683403E-2"/>
        <bgColor rgb="FFC5E0B3"/>
      </patternFill>
    </fill>
    <fill>
      <patternFill patternType="solid">
        <fgColor rgb="FF455FA9"/>
        <bgColor theme="9"/>
      </patternFill>
    </fill>
    <fill>
      <patternFill patternType="solid">
        <fgColor theme="1" tint="0.34998626667073579"/>
        <bgColor theme="9"/>
      </patternFill>
    </fill>
    <fill>
      <patternFill patternType="solid">
        <fgColor rgb="FF455FA9"/>
        <bgColor indexed="64"/>
      </patternFill>
    </fill>
    <fill>
      <patternFill patternType="solid">
        <fgColor rgb="FF455FA9"/>
        <bgColor rgb="FFC5E0B3"/>
      </patternFill>
    </fill>
  </fills>
  <borders count="80">
    <border>
      <left/>
      <right/>
      <top/>
      <bottom/>
      <diagonal/>
    </border>
    <border>
      <left style="medium">
        <color rgb="FF000000"/>
      </left>
      <right style="thin">
        <color rgb="FF7F7F7F"/>
      </right>
      <top style="medium">
        <color rgb="FF000000"/>
      </top>
      <bottom/>
      <diagonal/>
    </border>
    <border>
      <left style="thin">
        <color rgb="FF7F7F7F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7F7F7F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top"/>
    </xf>
    <xf numFmtId="6" fontId="2" fillId="3" borderId="5" xfId="0" applyNumberFormat="1" applyFont="1" applyFill="1" applyBorder="1" applyAlignment="1">
      <alignment horizontal="left"/>
    </xf>
    <xf numFmtId="164" fontId="2" fillId="3" borderId="5" xfId="0" applyNumberFormat="1" applyFont="1" applyFill="1" applyBorder="1" applyAlignment="1">
      <alignment horizontal="left"/>
    </xf>
    <xf numFmtId="165" fontId="2" fillId="3" borderId="5" xfId="0" applyNumberFormat="1" applyFont="1" applyFill="1" applyBorder="1" applyAlignment="1">
      <alignment horizontal="center" vertical="top"/>
    </xf>
    <xf numFmtId="6" fontId="2" fillId="3" borderId="5" xfId="0" applyNumberFormat="1" applyFont="1" applyFill="1" applyBorder="1" applyAlignment="1">
      <alignment horizontal="left" wrapText="1"/>
    </xf>
    <xf numFmtId="14" fontId="2" fillId="0" borderId="8" xfId="0" applyNumberFormat="1" applyFont="1" applyBorder="1" applyAlignment="1">
      <alignment horizontal="left"/>
    </xf>
    <xf numFmtId="166" fontId="2" fillId="0" borderId="5" xfId="0" applyNumberFormat="1" applyFont="1" applyBorder="1" applyAlignment="1">
      <alignment horizontal="left"/>
    </xf>
    <xf numFmtId="14" fontId="2" fillId="3" borderId="5" xfId="0" applyNumberFormat="1" applyFont="1" applyFill="1" applyBorder="1" applyAlignment="1">
      <alignment horizontal="center"/>
    </xf>
    <xf numFmtId="167" fontId="2" fillId="3" borderId="5" xfId="0" applyNumberFormat="1" applyFont="1" applyFill="1" applyBorder="1" applyAlignment="1">
      <alignment horizontal="left" wrapText="1"/>
    </xf>
    <xf numFmtId="167" fontId="2" fillId="3" borderId="5" xfId="0" applyNumberFormat="1" applyFont="1" applyFill="1" applyBorder="1" applyAlignment="1">
      <alignment horizontal="left"/>
    </xf>
    <xf numFmtId="167" fontId="2" fillId="3" borderId="5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6" fontId="2" fillId="0" borderId="5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17" fontId="2" fillId="0" borderId="5" xfId="0" applyNumberFormat="1" applyFont="1" applyBorder="1" applyAlignment="1">
      <alignment horizontal="center" vertical="top" wrapText="1"/>
    </xf>
    <xf numFmtId="165" fontId="2" fillId="0" borderId="5" xfId="0" applyNumberFormat="1" applyFont="1" applyBorder="1" applyAlignment="1">
      <alignment horizontal="center" vertical="top" wrapText="1"/>
    </xf>
    <xf numFmtId="14" fontId="2" fillId="0" borderId="5" xfId="0" applyNumberFormat="1" applyFont="1" applyBorder="1" applyAlignment="1">
      <alignment horizontal="center" vertical="top" wrapText="1"/>
    </xf>
    <xf numFmtId="16" fontId="2" fillId="0" borderId="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5" fillId="0" borderId="0" xfId="0" applyFont="1"/>
    <xf numFmtId="0" fontId="6" fillId="0" borderId="0" xfId="0" applyFont="1"/>
    <xf numFmtId="6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6" fontId="8" fillId="0" borderId="5" xfId="0" applyNumberFormat="1" applyFont="1" applyBorder="1" applyAlignment="1">
      <alignment horizontal="center" vertical="center" wrapText="1"/>
    </xf>
    <xf numFmtId="9" fontId="5" fillId="0" borderId="5" xfId="0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4" borderId="15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vertical="center" textRotation="90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0" borderId="0" xfId="0" applyFont="1"/>
    <xf numFmtId="0" fontId="10" fillId="0" borderId="0" xfId="0" applyFont="1"/>
    <xf numFmtId="164" fontId="5" fillId="3" borderId="21" xfId="0" applyNumberFormat="1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left" wrapText="1"/>
    </xf>
    <xf numFmtId="164" fontId="5" fillId="3" borderId="23" xfId="0" applyNumberFormat="1" applyFont="1" applyFill="1" applyBorder="1" applyAlignment="1">
      <alignment horizontal="right" wrapText="1"/>
    </xf>
    <xf numFmtId="164" fontId="5" fillId="3" borderId="24" xfId="0" applyNumberFormat="1" applyFont="1" applyFill="1" applyBorder="1" applyAlignment="1">
      <alignment horizontal="right" wrapText="1"/>
    </xf>
    <xf numFmtId="0" fontId="5" fillId="3" borderId="23" xfId="0" applyFont="1" applyFill="1" applyBorder="1" applyAlignment="1">
      <alignment horizontal="left" wrapText="1"/>
    </xf>
    <xf numFmtId="0" fontId="5" fillId="3" borderId="25" xfId="0" applyFont="1" applyFill="1" applyBorder="1" applyAlignment="1">
      <alignment horizontal="left" wrapText="1"/>
    </xf>
    <xf numFmtId="0" fontId="5" fillId="3" borderId="4" xfId="0" applyFont="1" applyFill="1" applyBorder="1"/>
    <xf numFmtId="164" fontId="5" fillId="3" borderId="28" xfId="0" applyNumberFormat="1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left" wrapText="1"/>
    </xf>
    <xf numFmtId="164" fontId="5" fillId="3" borderId="5" xfId="0" applyNumberFormat="1" applyFont="1" applyFill="1" applyBorder="1" applyAlignment="1">
      <alignment horizontal="right" wrapText="1"/>
    </xf>
    <xf numFmtId="164" fontId="5" fillId="3" borderId="30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left" wrapText="1"/>
    </xf>
    <xf numFmtId="0" fontId="5" fillId="3" borderId="31" xfId="0" applyFont="1" applyFill="1" applyBorder="1" applyAlignment="1">
      <alignment horizontal="left" wrapText="1"/>
    </xf>
    <xf numFmtId="164" fontId="5" fillId="3" borderId="34" xfId="0" applyNumberFormat="1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left" wrapText="1"/>
    </xf>
    <xf numFmtId="164" fontId="5" fillId="3" borderId="12" xfId="0" applyNumberFormat="1" applyFont="1" applyFill="1" applyBorder="1" applyAlignment="1">
      <alignment horizontal="right" wrapText="1"/>
    </xf>
    <xf numFmtId="0" fontId="5" fillId="3" borderId="12" xfId="0" applyFont="1" applyFill="1" applyBorder="1" applyAlignment="1">
      <alignment horizontal="left" wrapText="1"/>
    </xf>
    <xf numFmtId="0" fontId="5" fillId="3" borderId="36" xfId="0" applyFont="1" applyFill="1" applyBorder="1" applyAlignment="1">
      <alignment horizontal="left" wrapText="1"/>
    </xf>
    <xf numFmtId="0" fontId="5" fillId="5" borderId="22" xfId="0" applyFont="1" applyFill="1" applyBorder="1" applyAlignment="1">
      <alignment horizontal="left" wrapText="1"/>
    </xf>
    <xf numFmtId="164" fontId="5" fillId="5" borderId="23" xfId="0" applyNumberFormat="1" applyFont="1" applyFill="1" applyBorder="1" applyAlignment="1">
      <alignment horizontal="right" wrapText="1"/>
    </xf>
    <xf numFmtId="164" fontId="5" fillId="5" borderId="37" xfId="0" applyNumberFormat="1" applyFont="1" applyFill="1" applyBorder="1" applyAlignment="1">
      <alignment horizontal="right" wrapText="1"/>
    </xf>
    <xf numFmtId="0" fontId="5" fillId="5" borderId="23" xfId="0" applyFont="1" applyFill="1" applyBorder="1" applyAlignment="1">
      <alignment horizontal="left" wrapText="1"/>
    </xf>
    <xf numFmtId="0" fontId="5" fillId="5" borderId="25" xfId="0" applyFont="1" applyFill="1" applyBorder="1" applyAlignment="1">
      <alignment horizontal="left" wrapText="1"/>
    </xf>
    <xf numFmtId="0" fontId="5" fillId="5" borderId="4" xfId="0" applyFont="1" applyFill="1" applyBorder="1"/>
    <xf numFmtId="0" fontId="5" fillId="5" borderId="29" xfId="0" applyFont="1" applyFill="1" applyBorder="1" applyAlignment="1">
      <alignment horizontal="left" wrapText="1"/>
    </xf>
    <xf numFmtId="0" fontId="5" fillId="5" borderId="5" xfId="0" applyFont="1" applyFill="1" applyBorder="1" applyAlignment="1">
      <alignment horizontal="left" wrapText="1"/>
    </xf>
    <xf numFmtId="0" fontId="5" fillId="5" borderId="31" xfId="0" applyFont="1" applyFill="1" applyBorder="1" applyAlignment="1">
      <alignment horizontal="left" wrapText="1"/>
    </xf>
    <xf numFmtId="164" fontId="5" fillId="5" borderId="38" xfId="0" applyNumberFormat="1" applyFont="1" applyFill="1" applyBorder="1" applyAlignment="1">
      <alignment horizontal="right" wrapText="1"/>
    </xf>
    <xf numFmtId="0" fontId="5" fillId="5" borderId="41" xfId="0" applyFont="1" applyFill="1" applyBorder="1" applyAlignment="1">
      <alignment horizontal="left" wrapText="1"/>
    </xf>
    <xf numFmtId="164" fontId="5" fillId="5" borderId="28" xfId="0" applyNumberFormat="1" applyFont="1" applyFill="1" applyBorder="1" applyAlignment="1">
      <alignment horizontal="right" wrapText="1"/>
    </xf>
    <xf numFmtId="164" fontId="5" fillId="5" borderId="42" xfId="0" applyNumberFormat="1" applyFont="1" applyFill="1" applyBorder="1" applyAlignment="1">
      <alignment horizontal="right" wrapText="1"/>
    </xf>
    <xf numFmtId="0" fontId="5" fillId="5" borderId="43" xfId="0" applyFont="1" applyFill="1" applyBorder="1" applyAlignment="1">
      <alignment horizontal="left" wrapText="1"/>
    </xf>
    <xf numFmtId="0" fontId="5" fillId="5" borderId="44" xfId="0" applyFont="1" applyFill="1" applyBorder="1" applyAlignment="1">
      <alignment horizontal="left" wrapText="1"/>
    </xf>
    <xf numFmtId="164" fontId="5" fillId="3" borderId="37" xfId="0" applyNumberFormat="1" applyFont="1" applyFill="1" applyBorder="1" applyAlignment="1">
      <alignment horizontal="right" wrapText="1"/>
    </xf>
    <xf numFmtId="164" fontId="5" fillId="3" borderId="38" xfId="0" applyNumberFormat="1" applyFont="1" applyFill="1" applyBorder="1" applyAlignment="1">
      <alignment horizontal="right" wrapText="1"/>
    </xf>
    <xf numFmtId="164" fontId="5" fillId="3" borderId="34" xfId="0" applyNumberFormat="1" applyFont="1" applyFill="1" applyBorder="1" applyAlignment="1">
      <alignment horizontal="right" wrapText="1"/>
    </xf>
    <xf numFmtId="164" fontId="5" fillId="3" borderId="45" xfId="0" applyNumberFormat="1" applyFont="1" applyFill="1" applyBorder="1" applyAlignment="1">
      <alignment horizontal="right" wrapText="1"/>
    </xf>
    <xf numFmtId="0" fontId="5" fillId="5" borderId="49" xfId="0" applyFont="1" applyFill="1" applyBorder="1" applyAlignment="1">
      <alignment horizontal="left" wrapText="1"/>
    </xf>
    <xf numFmtId="0" fontId="5" fillId="5" borderId="37" xfId="0" applyFont="1" applyFill="1" applyBorder="1" applyAlignment="1">
      <alignment horizontal="left" wrapText="1"/>
    </xf>
    <xf numFmtId="0" fontId="5" fillId="5" borderId="50" xfId="0" applyFont="1" applyFill="1" applyBorder="1" applyAlignment="1">
      <alignment horizontal="left" wrapText="1"/>
    </xf>
    <xf numFmtId="164" fontId="5" fillId="5" borderId="5" xfId="0" applyNumberFormat="1" applyFont="1" applyFill="1" applyBorder="1" applyAlignment="1">
      <alignment horizontal="right" wrapText="1"/>
    </xf>
    <xf numFmtId="164" fontId="5" fillId="5" borderId="30" xfId="0" applyNumberFormat="1" applyFont="1" applyFill="1" applyBorder="1" applyAlignment="1">
      <alignment horizontal="right" wrapText="1"/>
    </xf>
    <xf numFmtId="164" fontId="5" fillId="5" borderId="43" xfId="0" applyNumberFormat="1" applyFont="1" applyFill="1" applyBorder="1" applyAlignment="1">
      <alignment horizontal="right" wrapText="1"/>
    </xf>
    <xf numFmtId="164" fontId="5" fillId="5" borderId="53" xfId="0" applyNumberFormat="1" applyFont="1" applyFill="1" applyBorder="1" applyAlignment="1">
      <alignment horizontal="right" wrapText="1"/>
    </xf>
    <xf numFmtId="0" fontId="9" fillId="5" borderId="43" xfId="0" applyFont="1" applyFill="1" applyBorder="1" applyAlignment="1">
      <alignment horizontal="left" wrapText="1"/>
    </xf>
    <xf numFmtId="0" fontId="9" fillId="5" borderId="44" xfId="0" applyFont="1" applyFill="1" applyBorder="1" applyAlignment="1">
      <alignment horizontal="left" wrapText="1"/>
    </xf>
    <xf numFmtId="0" fontId="5" fillId="3" borderId="49" xfId="0" applyFont="1" applyFill="1" applyBorder="1" applyAlignment="1">
      <alignment horizontal="left" wrapText="1"/>
    </xf>
    <xf numFmtId="0" fontId="5" fillId="3" borderId="37" xfId="0" applyFont="1" applyFill="1" applyBorder="1" applyAlignment="1">
      <alignment horizontal="left" wrapText="1"/>
    </xf>
    <xf numFmtId="0" fontId="5" fillId="3" borderId="50" xfId="0" applyFont="1" applyFill="1" applyBorder="1" applyAlignment="1">
      <alignment horizontal="left" wrapText="1"/>
    </xf>
    <xf numFmtId="0" fontId="5" fillId="3" borderId="49" xfId="0" applyFont="1" applyFill="1" applyBorder="1" applyAlignment="1">
      <alignment horizontal="left"/>
    </xf>
    <xf numFmtId="0" fontId="5" fillId="3" borderId="37" xfId="0" applyFont="1" applyFill="1" applyBorder="1" applyAlignment="1">
      <alignment horizontal="left"/>
    </xf>
    <xf numFmtId="0" fontId="5" fillId="3" borderId="50" xfId="0" applyFont="1" applyFill="1" applyBorder="1" applyAlignment="1">
      <alignment horizontal="left"/>
    </xf>
    <xf numFmtId="0" fontId="5" fillId="3" borderId="54" xfId="0" applyFont="1" applyFill="1" applyBorder="1" applyAlignment="1">
      <alignment horizontal="left" wrapText="1"/>
    </xf>
    <xf numFmtId="0" fontId="5" fillId="3" borderId="34" xfId="0" applyFont="1" applyFill="1" applyBorder="1" applyAlignment="1">
      <alignment horizontal="left" wrapText="1"/>
    </xf>
    <xf numFmtId="0" fontId="5" fillId="3" borderId="55" xfId="0" applyFont="1" applyFill="1" applyBorder="1" applyAlignment="1">
      <alignment horizontal="left" wrapText="1"/>
    </xf>
    <xf numFmtId="0" fontId="5" fillId="5" borderId="23" xfId="0" applyFont="1" applyFill="1" applyBorder="1"/>
    <xf numFmtId="0" fontId="5" fillId="5" borderId="49" xfId="0" applyFont="1" applyFill="1" applyBorder="1" applyAlignment="1">
      <alignment horizontal="left"/>
    </xf>
    <xf numFmtId="0" fontId="5" fillId="5" borderId="37" xfId="0" applyFont="1" applyFill="1" applyBorder="1" applyAlignment="1">
      <alignment horizontal="left"/>
    </xf>
    <xf numFmtId="0" fontId="5" fillId="5" borderId="50" xfId="0" applyFont="1" applyFill="1" applyBorder="1" applyAlignment="1">
      <alignment horizontal="left"/>
    </xf>
    <xf numFmtId="0" fontId="5" fillId="5" borderId="56" xfId="0" applyFont="1" applyFill="1" applyBorder="1" applyAlignment="1">
      <alignment horizontal="left" wrapText="1"/>
    </xf>
    <xf numFmtId="164" fontId="5" fillId="5" borderId="34" xfId="0" applyNumberFormat="1" applyFont="1" applyFill="1" applyBorder="1" applyAlignment="1">
      <alignment horizontal="right" wrapText="1"/>
    </xf>
    <xf numFmtId="164" fontId="5" fillId="5" borderId="45" xfId="0" applyNumberFormat="1" applyFont="1" applyFill="1" applyBorder="1" applyAlignment="1">
      <alignment horizontal="right" wrapText="1"/>
    </xf>
    <xf numFmtId="0" fontId="9" fillId="5" borderId="34" xfId="0" applyFont="1" applyFill="1" applyBorder="1" applyAlignment="1">
      <alignment horizontal="left" wrapText="1"/>
    </xf>
    <xf numFmtId="0" fontId="9" fillId="5" borderId="55" xfId="0" applyFont="1" applyFill="1" applyBorder="1" applyAlignment="1">
      <alignment horizontal="left" wrapText="1"/>
    </xf>
    <xf numFmtId="0" fontId="5" fillId="3" borderId="22" xfId="0" applyFont="1" applyFill="1" applyBorder="1" applyAlignment="1">
      <alignment horizontal="left"/>
    </xf>
    <xf numFmtId="164" fontId="5" fillId="3" borderId="23" xfId="0" applyNumberFormat="1" applyFont="1" applyFill="1" applyBorder="1" applyAlignment="1">
      <alignment horizontal="right"/>
    </xf>
    <xf numFmtId="164" fontId="5" fillId="3" borderId="24" xfId="0" applyNumberFormat="1" applyFont="1" applyFill="1" applyBorder="1" applyAlignment="1">
      <alignment horizontal="right"/>
    </xf>
    <xf numFmtId="0" fontId="5" fillId="0" borderId="23" xfId="0" applyFont="1" applyBorder="1"/>
    <xf numFmtId="0" fontId="5" fillId="0" borderId="25" xfId="0" applyFont="1" applyBorder="1"/>
    <xf numFmtId="0" fontId="5" fillId="3" borderId="37" xfId="0" applyFont="1" applyFill="1" applyBorder="1" applyAlignment="1">
      <alignment horizontal="left" vertical="center"/>
    </xf>
    <xf numFmtId="164" fontId="5" fillId="3" borderId="5" xfId="0" applyNumberFormat="1" applyFont="1" applyFill="1" applyBorder="1" applyAlignment="1">
      <alignment horizontal="right"/>
    </xf>
    <xf numFmtId="164" fontId="5" fillId="3" borderId="30" xfId="0" applyNumberFormat="1" applyFont="1" applyFill="1" applyBorder="1" applyAlignment="1">
      <alignment horizontal="right"/>
    </xf>
    <xf numFmtId="0" fontId="5" fillId="0" borderId="57" xfId="0" applyFont="1" applyBorder="1"/>
    <xf numFmtId="0" fontId="5" fillId="0" borderId="58" xfId="0" applyFont="1" applyBorder="1"/>
    <xf numFmtId="0" fontId="5" fillId="0" borderId="5" xfId="0" applyFont="1" applyBorder="1"/>
    <xf numFmtId="0" fontId="5" fillId="0" borderId="31" xfId="0" applyFont="1" applyBorder="1"/>
    <xf numFmtId="0" fontId="5" fillId="5" borderId="54" xfId="0" applyFont="1" applyFill="1" applyBorder="1" applyAlignment="1">
      <alignment horizontal="left" wrapText="1"/>
    </xf>
    <xf numFmtId="0" fontId="9" fillId="5" borderId="28" xfId="0" applyFont="1" applyFill="1" applyBorder="1" applyAlignment="1">
      <alignment horizontal="left" wrapText="1"/>
    </xf>
    <xf numFmtId="0" fontId="9" fillId="5" borderId="59" xfId="0" applyFont="1" applyFill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164" fontId="5" fillId="0" borderId="23" xfId="0" applyNumberFormat="1" applyFont="1" applyBorder="1" applyAlignment="1">
      <alignment horizontal="right" wrapText="1"/>
    </xf>
    <xf numFmtId="0" fontId="5" fillId="0" borderId="2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164" fontId="5" fillId="0" borderId="57" xfId="0" applyNumberFormat="1" applyFont="1" applyBorder="1" applyAlignment="1">
      <alignment horizontal="right" wrapText="1"/>
    </xf>
    <xf numFmtId="0" fontId="5" fillId="0" borderId="31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164" fontId="5" fillId="0" borderId="27" xfId="0" applyNumberFormat="1" applyFont="1" applyBorder="1" applyAlignment="1">
      <alignment horizontal="right" wrapText="1"/>
    </xf>
    <xf numFmtId="0" fontId="5" fillId="0" borderId="62" xfId="0" applyFont="1" applyBorder="1" applyAlignment="1">
      <alignment horizontal="left" wrapText="1"/>
    </xf>
    <xf numFmtId="164" fontId="5" fillId="0" borderId="5" xfId="0" applyNumberFormat="1" applyFont="1" applyBorder="1" applyAlignment="1">
      <alignment horizontal="right" wrapText="1"/>
    </xf>
    <xf numFmtId="0" fontId="5" fillId="0" borderId="12" xfId="0" applyFont="1" applyBorder="1"/>
    <xf numFmtId="0" fontId="5" fillId="0" borderId="36" xfId="0" applyFont="1" applyBorder="1"/>
    <xf numFmtId="6" fontId="12" fillId="4" borderId="65" xfId="0" applyNumberFormat="1" applyFont="1" applyFill="1" applyBorder="1" applyAlignment="1">
      <alignment horizontal="left" vertical="center" wrapText="1"/>
    </xf>
    <xf numFmtId="6" fontId="7" fillId="4" borderId="37" xfId="0" applyNumberFormat="1" applyFont="1" applyFill="1" applyBorder="1" applyAlignment="1">
      <alignment horizontal="center" vertical="center" wrapText="1"/>
    </xf>
    <xf numFmtId="6" fontId="7" fillId="4" borderId="50" xfId="0" applyNumberFormat="1" applyFont="1" applyFill="1" applyBorder="1" applyAlignment="1">
      <alignment horizontal="center" vertical="center" wrapText="1"/>
    </xf>
    <xf numFmtId="6" fontId="12" fillId="3" borderId="65" xfId="0" applyNumberFormat="1" applyFont="1" applyFill="1" applyBorder="1" applyAlignment="1">
      <alignment horizontal="left" vertical="center" wrapText="1"/>
    </xf>
    <xf numFmtId="6" fontId="7" fillId="3" borderId="37" xfId="0" applyNumberFormat="1" applyFont="1" applyFill="1" applyBorder="1" applyAlignment="1">
      <alignment horizontal="center" vertical="center" wrapText="1"/>
    </xf>
    <xf numFmtId="6" fontId="7" fillId="3" borderId="49" xfId="0" applyNumberFormat="1" applyFont="1" applyFill="1" applyBorder="1" applyAlignment="1">
      <alignment horizontal="center" vertical="center" wrapText="1"/>
    </xf>
    <xf numFmtId="6" fontId="7" fillId="3" borderId="50" xfId="0" applyNumberFormat="1" applyFont="1" applyFill="1" applyBorder="1" applyAlignment="1">
      <alignment horizontal="center" vertical="center" wrapText="1"/>
    </xf>
    <xf numFmtId="6" fontId="7" fillId="4" borderId="49" xfId="0" applyNumberFormat="1" applyFont="1" applyFill="1" applyBorder="1" applyAlignment="1">
      <alignment horizontal="center" vertical="center" wrapText="1"/>
    </xf>
    <xf numFmtId="6" fontId="8" fillId="4" borderId="7" xfId="0" applyNumberFormat="1" applyFont="1" applyFill="1" applyBorder="1" applyAlignment="1">
      <alignment horizontal="left" vertical="center" wrapText="1"/>
    </xf>
    <xf numFmtId="6" fontId="8" fillId="4" borderId="5" xfId="0" applyNumberFormat="1" applyFont="1" applyFill="1" applyBorder="1" applyAlignment="1">
      <alignment horizontal="center" vertical="center" wrapText="1"/>
    </xf>
    <xf numFmtId="6" fontId="7" fillId="4" borderId="5" xfId="0" applyNumberFormat="1" applyFont="1" applyFill="1" applyBorder="1" applyAlignment="1">
      <alignment horizontal="center" vertical="center" wrapText="1"/>
    </xf>
    <xf numFmtId="6" fontId="7" fillId="4" borderId="31" xfId="0" applyNumberFormat="1" applyFont="1" applyFill="1" applyBorder="1" applyAlignment="1">
      <alignment horizontal="center" vertical="center" wrapText="1"/>
    </xf>
    <xf numFmtId="6" fontId="7" fillId="3" borderId="7" xfId="0" applyNumberFormat="1" applyFont="1" applyFill="1" applyBorder="1" applyAlignment="1">
      <alignment horizontal="left" vertical="center" wrapText="1"/>
    </xf>
    <xf numFmtId="6" fontId="7" fillId="3" borderId="5" xfId="0" applyNumberFormat="1" applyFont="1" applyFill="1" applyBorder="1" applyAlignment="1">
      <alignment horizontal="center" vertical="center" wrapText="1"/>
    </xf>
    <xf numFmtId="6" fontId="7" fillId="3" borderId="29" xfId="0" applyNumberFormat="1" applyFont="1" applyFill="1" applyBorder="1" applyAlignment="1">
      <alignment horizontal="center" vertical="center" wrapText="1"/>
    </xf>
    <xf numFmtId="6" fontId="7" fillId="3" borderId="31" xfId="0" applyNumberFormat="1" applyFont="1" applyFill="1" applyBorder="1" applyAlignment="1">
      <alignment horizontal="center" vertical="center" wrapText="1"/>
    </xf>
    <xf numFmtId="6" fontId="7" fillId="4" borderId="7" xfId="0" applyNumberFormat="1" applyFont="1" applyFill="1" applyBorder="1" applyAlignment="1">
      <alignment horizontal="left" vertical="center" wrapText="1"/>
    </xf>
    <xf numFmtId="6" fontId="7" fillId="4" borderId="29" xfId="0" applyNumberFormat="1" applyFont="1" applyFill="1" applyBorder="1" applyAlignment="1">
      <alignment horizontal="center" vertical="center" wrapText="1"/>
    </xf>
    <xf numFmtId="6" fontId="13" fillId="4" borderId="7" xfId="0" applyNumberFormat="1" applyFont="1" applyFill="1" applyBorder="1" applyAlignment="1">
      <alignment horizontal="left" vertical="center" wrapText="1"/>
    </xf>
    <xf numFmtId="6" fontId="13" fillId="4" borderId="5" xfId="0" applyNumberFormat="1" applyFont="1" applyFill="1" applyBorder="1" applyAlignment="1">
      <alignment horizontal="center" vertical="center" wrapText="1"/>
    </xf>
    <xf numFmtId="6" fontId="7" fillId="3" borderId="7" xfId="0" applyNumberFormat="1" applyFont="1" applyFill="1" applyBorder="1" applyAlignment="1">
      <alignment vertical="center" wrapText="1"/>
    </xf>
    <xf numFmtId="6" fontId="7" fillId="0" borderId="8" xfId="0" applyNumberFormat="1" applyFont="1" applyBorder="1" applyAlignment="1">
      <alignment horizontal="center" vertical="center" wrapText="1"/>
    </xf>
    <xf numFmtId="0" fontId="4" fillId="4" borderId="66" xfId="0" applyFont="1" applyFill="1" applyBorder="1" applyAlignment="1">
      <alignment horizontal="right" vertical="center" wrapText="1"/>
    </xf>
    <xf numFmtId="6" fontId="4" fillId="4" borderId="43" xfId="0" applyNumberFormat="1" applyFont="1" applyFill="1" applyBorder="1" applyAlignment="1">
      <alignment horizontal="center" vertical="center" wrapText="1"/>
    </xf>
    <xf numFmtId="6" fontId="4" fillId="4" borderId="44" xfId="0" applyNumberFormat="1" applyFont="1" applyFill="1" applyBorder="1" applyAlignment="1">
      <alignment horizontal="center" vertical="center" wrapText="1"/>
    </xf>
    <xf numFmtId="0" fontId="4" fillId="3" borderId="66" xfId="0" applyFont="1" applyFill="1" applyBorder="1" applyAlignment="1">
      <alignment horizontal="right" vertical="center" wrapText="1"/>
    </xf>
    <xf numFmtId="6" fontId="4" fillId="3" borderId="4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11" xfId="0" applyFont="1" applyBorder="1"/>
    <xf numFmtId="0" fontId="4" fillId="0" borderId="73" xfId="0" applyFont="1" applyBorder="1" applyAlignment="1">
      <alignment horizontal="center"/>
    </xf>
    <xf numFmtId="0" fontId="4" fillId="0" borderId="74" xfId="0" applyFont="1" applyBorder="1"/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4" fillId="0" borderId="75" xfId="0" applyFont="1" applyBorder="1"/>
    <xf numFmtId="0" fontId="5" fillId="0" borderId="7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6" fontId="5" fillId="3" borderId="19" xfId="0" applyNumberFormat="1" applyFont="1" applyFill="1" applyBorder="1" applyAlignment="1">
      <alignment horizontal="center" vertical="center" wrapText="1"/>
    </xf>
    <xf numFmtId="0" fontId="11" fillId="0" borderId="26" xfId="0" applyFont="1" applyBorder="1"/>
    <xf numFmtId="0" fontId="11" fillId="0" borderId="32" xfId="0" applyFont="1" applyBorder="1"/>
    <xf numFmtId="0" fontId="5" fillId="3" borderId="20" xfId="0" applyFont="1" applyFill="1" applyBorder="1" applyAlignment="1">
      <alignment horizontal="center" vertical="center"/>
    </xf>
    <xf numFmtId="0" fontId="11" fillId="0" borderId="27" xfId="0" applyFont="1" applyBorder="1"/>
    <xf numFmtId="0" fontId="11" fillId="0" borderId="33" xfId="0" applyFont="1" applyBorder="1"/>
    <xf numFmtId="6" fontId="5" fillId="5" borderId="19" xfId="0" applyNumberFormat="1" applyFont="1" applyFill="1" applyBorder="1" applyAlignment="1">
      <alignment horizontal="center" vertical="center" wrapText="1"/>
    </xf>
    <xf numFmtId="0" fontId="11" fillId="0" borderId="39" xfId="0" applyFont="1" applyBorder="1"/>
    <xf numFmtId="0" fontId="5" fillId="5" borderId="20" xfId="0" applyFont="1" applyFill="1" applyBorder="1" applyAlignment="1">
      <alignment horizontal="center" vertical="center"/>
    </xf>
    <xf numFmtId="0" fontId="11" fillId="0" borderId="40" xfId="0" applyFont="1" applyBorder="1"/>
    <xf numFmtId="0" fontId="5" fillId="3" borderId="60" xfId="0" applyFont="1" applyFill="1" applyBorder="1" applyAlignment="1">
      <alignment horizontal="center" vertical="center"/>
    </xf>
    <xf numFmtId="0" fontId="11" fillId="0" borderId="61" xfId="0" applyFont="1" applyBorder="1"/>
    <xf numFmtId="0" fontId="11" fillId="0" borderId="63" xfId="0" applyFont="1" applyBorder="1"/>
    <xf numFmtId="0" fontId="9" fillId="0" borderId="0" xfId="0" applyFont="1" applyAlignment="1">
      <alignment horizontal="center"/>
    </xf>
    <xf numFmtId="0" fontId="0" fillId="0" borderId="0" xfId="0"/>
    <xf numFmtId="6" fontId="5" fillId="3" borderId="20" xfId="0" applyNumberFormat="1" applyFont="1" applyFill="1" applyBorder="1" applyAlignment="1">
      <alignment horizontal="center" vertical="center"/>
    </xf>
    <xf numFmtId="164" fontId="5" fillId="5" borderId="20" xfId="0" applyNumberFormat="1" applyFont="1" applyFill="1" applyBorder="1" applyAlignment="1">
      <alignment horizontal="center" vertical="center"/>
    </xf>
    <xf numFmtId="6" fontId="5" fillId="5" borderId="46" xfId="0" applyNumberFormat="1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/>
    </xf>
    <xf numFmtId="0" fontId="11" fillId="0" borderId="51" xfId="0" applyFont="1" applyBorder="1"/>
    <xf numFmtId="0" fontId="11" fillId="0" borderId="52" xfId="0" applyFont="1" applyBorder="1"/>
    <xf numFmtId="0" fontId="5" fillId="5" borderId="48" xfId="0" applyFont="1" applyFill="1" applyBorder="1" applyAlignment="1">
      <alignment horizontal="center" vertical="center"/>
    </xf>
    <xf numFmtId="164" fontId="5" fillId="5" borderId="48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6" fontId="4" fillId="7" borderId="5" xfId="0" applyNumberFormat="1" applyFont="1" applyFill="1" applyBorder="1" applyAlignment="1">
      <alignment horizontal="center" vertical="center" wrapText="1"/>
    </xf>
    <xf numFmtId="9" fontId="4" fillId="7" borderId="5" xfId="0" applyNumberFormat="1" applyFont="1" applyFill="1" applyBorder="1"/>
    <xf numFmtId="0" fontId="15" fillId="8" borderId="16" xfId="0" applyFont="1" applyFill="1" applyBorder="1" applyAlignment="1">
      <alignment horizontal="center" vertical="center" wrapText="1"/>
    </xf>
    <xf numFmtId="0" fontId="15" fillId="8" borderId="18" xfId="0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9" borderId="67" xfId="0" applyFont="1" applyFill="1" applyBorder="1" applyAlignment="1">
      <alignment horizontal="right"/>
    </xf>
    <xf numFmtId="6" fontId="15" fillId="9" borderId="68" xfId="0" applyNumberFormat="1" applyFont="1" applyFill="1" applyBorder="1" applyAlignment="1">
      <alignment horizontal="center"/>
    </xf>
    <xf numFmtId="6" fontId="15" fillId="9" borderId="69" xfId="0" applyNumberFormat="1" applyFont="1" applyFill="1" applyBorder="1" applyAlignment="1">
      <alignment horizontal="center"/>
    </xf>
    <xf numFmtId="0" fontId="15" fillId="9" borderId="67" xfId="0" applyFont="1" applyFill="1" applyBorder="1" applyAlignment="1">
      <alignment horizontal="center"/>
    </xf>
    <xf numFmtId="0" fontId="15" fillId="8" borderId="70" xfId="0" applyFont="1" applyFill="1" applyBorder="1" applyAlignment="1">
      <alignment horizontal="center"/>
    </xf>
    <xf numFmtId="0" fontId="16" fillId="10" borderId="71" xfId="0" applyFont="1" applyFill="1" applyBorder="1"/>
    <xf numFmtId="0" fontId="16" fillId="10" borderId="72" xfId="0" applyFont="1" applyFill="1" applyBorder="1"/>
    <xf numFmtId="0" fontId="15" fillId="11" borderId="77" xfId="0" applyFont="1" applyFill="1" applyBorder="1" applyAlignment="1">
      <alignment horizontal="center"/>
    </xf>
    <xf numFmtId="0" fontId="16" fillId="10" borderId="78" xfId="0" applyFont="1" applyFill="1" applyBorder="1"/>
    <xf numFmtId="0" fontId="16" fillId="10" borderId="79" xfId="0" applyFont="1" applyFill="1" applyBorder="1"/>
    <xf numFmtId="0" fontId="4" fillId="7" borderId="7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31" xfId="0" applyFont="1" applyFill="1" applyBorder="1" applyAlignment="1">
      <alignment horizontal="center"/>
    </xf>
    <xf numFmtId="0" fontId="15" fillId="11" borderId="15" xfId="0" applyFont="1" applyFill="1" applyBorder="1" applyAlignment="1">
      <alignment horizontal="right"/>
    </xf>
    <xf numFmtId="44" fontId="15" fillId="11" borderId="16" xfId="0" applyNumberFormat="1" applyFont="1" applyFill="1" applyBorder="1"/>
    <xf numFmtId="0" fontId="15" fillId="11" borderId="16" xfId="0" applyFont="1" applyFill="1" applyBorder="1"/>
    <xf numFmtId="0" fontId="15" fillId="11" borderId="1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55F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tabSelected="1" zoomScale="55" zoomScaleNormal="55" workbookViewId="0">
      <selection activeCell="H8" sqref="H8"/>
    </sheetView>
  </sheetViews>
  <sheetFormatPr defaultColWidth="12.625" defaultRowHeight="15" customHeight="1" x14ac:dyDescent="0.2"/>
  <cols>
    <col min="1" max="1" width="18" customWidth="1"/>
    <col min="2" max="2" width="19.5" customWidth="1"/>
    <col min="3" max="4" width="15.625" customWidth="1"/>
    <col min="5" max="5" width="11.125" customWidth="1"/>
    <col min="6" max="6" width="14" customWidth="1"/>
    <col min="7" max="7" width="13.75" customWidth="1"/>
    <col min="8" max="8" width="14.125" customWidth="1"/>
    <col min="9" max="9" width="19.5" customWidth="1"/>
    <col min="10" max="11" width="30.375" customWidth="1"/>
    <col min="12" max="12" width="32.125" customWidth="1"/>
    <col min="13" max="14" width="29.125" customWidth="1"/>
    <col min="15" max="15" width="30.5" customWidth="1"/>
    <col min="16" max="16" width="12.875" customWidth="1"/>
    <col min="17" max="17" width="15.875" customWidth="1"/>
    <col min="18" max="20" width="6.625" customWidth="1"/>
  </cols>
  <sheetData>
    <row r="1" spans="1:20" ht="63" customHeight="1" x14ac:dyDescent="0.2">
      <c r="A1" s="204" t="s">
        <v>0</v>
      </c>
      <c r="B1" s="205" t="s">
        <v>1</v>
      </c>
      <c r="C1" s="206" t="s">
        <v>2</v>
      </c>
      <c r="D1" s="207" t="s">
        <v>3</v>
      </c>
      <c r="E1" s="208" t="s">
        <v>4</v>
      </c>
      <c r="F1" s="208" t="s">
        <v>5</v>
      </c>
      <c r="G1" s="208" t="s">
        <v>6</v>
      </c>
      <c r="H1" s="208" t="s">
        <v>7</v>
      </c>
      <c r="I1" s="208" t="s">
        <v>8</v>
      </c>
      <c r="J1" s="208" t="s">
        <v>9</v>
      </c>
      <c r="K1" s="208" t="s">
        <v>10</v>
      </c>
      <c r="L1" s="208" t="s">
        <v>11</v>
      </c>
      <c r="M1" s="208" t="s">
        <v>12</v>
      </c>
      <c r="N1" s="208" t="s">
        <v>13</v>
      </c>
      <c r="O1" s="208" t="s">
        <v>14</v>
      </c>
      <c r="P1" s="209" t="s">
        <v>15</v>
      </c>
      <c r="Q1" s="208" t="s">
        <v>16</v>
      </c>
      <c r="R1" s="1"/>
      <c r="S1" s="1"/>
      <c r="T1" s="1"/>
    </row>
    <row r="2" spans="1:20" ht="63" customHeight="1" x14ac:dyDescent="0.2">
      <c r="A2" s="2"/>
      <c r="B2" s="3"/>
      <c r="C2" s="3"/>
      <c r="D2" s="3"/>
      <c r="E2" s="4"/>
      <c r="F2" s="5"/>
      <c r="G2" s="6"/>
      <c r="H2" s="7"/>
      <c r="I2" s="7"/>
      <c r="J2" s="7"/>
      <c r="K2" s="7"/>
      <c r="L2" s="7"/>
      <c r="M2" s="7"/>
      <c r="N2" s="7"/>
      <c r="O2" s="7"/>
      <c r="P2" s="8"/>
      <c r="Q2" s="9"/>
      <c r="R2" s="1"/>
      <c r="S2" s="1"/>
      <c r="T2" s="1"/>
    </row>
    <row r="3" spans="1:20" ht="63" customHeight="1" x14ac:dyDescent="0.2">
      <c r="A3" s="2"/>
      <c r="B3" s="3"/>
      <c r="C3" s="3"/>
      <c r="D3" s="3"/>
      <c r="E3" s="4"/>
      <c r="F3" s="5"/>
      <c r="G3" s="6"/>
      <c r="H3" s="7"/>
      <c r="I3" s="7"/>
      <c r="J3" s="7"/>
      <c r="K3" s="7"/>
      <c r="L3" s="7"/>
      <c r="M3" s="7"/>
      <c r="N3" s="7"/>
      <c r="O3" s="7"/>
      <c r="P3" s="8"/>
      <c r="Q3" s="9"/>
      <c r="R3" s="1"/>
      <c r="S3" s="1"/>
      <c r="T3" s="1"/>
    </row>
    <row r="4" spans="1:20" ht="63" customHeight="1" x14ac:dyDescent="0.2">
      <c r="A4" s="2"/>
      <c r="B4" s="3"/>
      <c r="C4" s="3"/>
      <c r="D4" s="3"/>
      <c r="E4" s="4"/>
      <c r="F4" s="5"/>
      <c r="G4" s="10"/>
      <c r="H4" s="11"/>
      <c r="I4" s="12"/>
      <c r="J4" s="11"/>
      <c r="K4" s="11"/>
      <c r="L4" s="11"/>
      <c r="M4" s="11"/>
      <c r="N4" s="11"/>
      <c r="O4" s="11"/>
      <c r="P4" s="8"/>
      <c r="Q4" s="9"/>
      <c r="R4" s="1"/>
      <c r="S4" s="1"/>
      <c r="T4" s="1"/>
    </row>
    <row r="5" spans="1:20" ht="63" customHeight="1" x14ac:dyDescent="0.2">
      <c r="A5" s="2"/>
      <c r="B5" s="3"/>
      <c r="C5" s="3"/>
      <c r="D5" s="3"/>
      <c r="E5" s="4"/>
      <c r="F5" s="5"/>
      <c r="G5" s="10"/>
      <c r="H5" s="11"/>
      <c r="I5" s="12"/>
      <c r="J5" s="11"/>
      <c r="K5" s="11"/>
      <c r="L5" s="11"/>
      <c r="M5" s="11"/>
      <c r="N5" s="11"/>
      <c r="O5" s="11"/>
      <c r="P5" s="8"/>
      <c r="Q5" s="9"/>
      <c r="R5" s="1"/>
      <c r="S5" s="1"/>
      <c r="T5" s="1"/>
    </row>
    <row r="6" spans="1:20" ht="63" customHeight="1" x14ac:dyDescent="0.2">
      <c r="A6" s="2"/>
      <c r="B6" s="3"/>
      <c r="C6" s="3"/>
      <c r="D6" s="3"/>
      <c r="E6" s="12"/>
      <c r="F6" s="5"/>
      <c r="G6" s="13"/>
      <c r="H6" s="12"/>
      <c r="I6" s="12"/>
      <c r="J6" s="11"/>
      <c r="K6" s="11"/>
      <c r="L6" s="12"/>
      <c r="M6" s="12"/>
      <c r="N6" s="11"/>
      <c r="O6" s="11"/>
      <c r="P6" s="8"/>
      <c r="Q6" s="9"/>
      <c r="R6" s="1"/>
      <c r="S6" s="1"/>
      <c r="T6" s="1"/>
    </row>
    <row r="7" spans="1:20" ht="63" customHeight="1" x14ac:dyDescent="0.2">
      <c r="A7" s="2"/>
      <c r="B7" s="3"/>
      <c r="C7" s="3"/>
      <c r="D7" s="3"/>
      <c r="E7" s="12"/>
      <c r="F7" s="5"/>
      <c r="G7" s="13"/>
      <c r="H7" s="12"/>
      <c r="I7" s="12"/>
      <c r="J7" s="11"/>
      <c r="K7" s="11"/>
      <c r="L7" s="12"/>
      <c r="M7" s="12"/>
      <c r="N7" s="11"/>
      <c r="O7" s="11"/>
      <c r="P7" s="8"/>
      <c r="Q7" s="9"/>
      <c r="R7" s="1"/>
      <c r="S7" s="1"/>
      <c r="T7" s="1"/>
    </row>
    <row r="8" spans="1:20" ht="63" customHeight="1" x14ac:dyDescent="0.2">
      <c r="A8" s="14"/>
      <c r="B8" s="15"/>
      <c r="C8" s="15"/>
      <c r="D8" s="15"/>
      <c r="E8" s="15"/>
      <c r="F8" s="16"/>
      <c r="G8" s="17"/>
      <c r="H8" s="15"/>
      <c r="I8" s="15"/>
      <c r="J8" s="15"/>
      <c r="K8" s="15"/>
      <c r="L8" s="15"/>
      <c r="M8" s="15"/>
      <c r="N8" s="15"/>
      <c r="O8" s="15"/>
      <c r="P8" s="18"/>
      <c r="Q8" s="15"/>
      <c r="R8" s="1"/>
      <c r="S8" s="1"/>
      <c r="T8" s="1"/>
    </row>
    <row r="9" spans="1:20" ht="63" customHeight="1" x14ac:dyDescent="0.2">
      <c r="A9" s="14"/>
      <c r="B9" s="15"/>
      <c r="C9" s="15"/>
      <c r="D9" s="15"/>
      <c r="E9" s="15"/>
      <c r="F9" s="16"/>
      <c r="G9" s="19"/>
      <c r="H9" s="15"/>
      <c r="I9" s="15"/>
      <c r="J9" s="15"/>
      <c r="K9" s="15"/>
      <c r="L9" s="15"/>
      <c r="M9" s="15"/>
      <c r="N9" s="15"/>
      <c r="O9" s="15"/>
      <c r="P9" s="18"/>
      <c r="Q9" s="15"/>
      <c r="R9" s="1"/>
      <c r="S9" s="1"/>
      <c r="T9" s="1"/>
    </row>
    <row r="10" spans="1:20" ht="63" customHeight="1" x14ac:dyDescent="0.2">
      <c r="A10" s="14"/>
      <c r="B10" s="15"/>
      <c r="C10" s="15"/>
      <c r="D10" s="15"/>
      <c r="E10" s="15"/>
      <c r="F10" s="16"/>
      <c r="G10" s="19"/>
      <c r="H10" s="15"/>
      <c r="I10" s="15"/>
      <c r="J10" s="15"/>
      <c r="K10" s="15"/>
      <c r="L10" s="15"/>
      <c r="M10" s="15"/>
      <c r="N10" s="15"/>
      <c r="O10" s="15"/>
      <c r="P10" s="18"/>
      <c r="Q10" s="15"/>
      <c r="R10" s="1"/>
      <c r="S10" s="1"/>
      <c r="T10" s="1"/>
    </row>
    <row r="11" spans="1:20" ht="63" customHeight="1" x14ac:dyDescent="0.2">
      <c r="A11" s="14"/>
      <c r="B11" s="15"/>
      <c r="C11" s="15"/>
      <c r="D11" s="15"/>
      <c r="E11" s="15"/>
      <c r="F11" s="16"/>
      <c r="G11" s="19"/>
      <c r="H11" s="15"/>
      <c r="I11" s="15"/>
      <c r="J11" s="15"/>
      <c r="K11" s="15"/>
      <c r="L11" s="15"/>
      <c r="M11" s="15"/>
      <c r="N11" s="15"/>
      <c r="O11" s="15"/>
      <c r="P11" s="18"/>
      <c r="Q11" s="15"/>
      <c r="R11" s="1"/>
      <c r="S11" s="1"/>
      <c r="T11" s="1"/>
    </row>
    <row r="12" spans="1:20" ht="63" customHeight="1" x14ac:dyDescent="0.2">
      <c r="A12" s="14"/>
      <c r="B12" s="15"/>
      <c r="C12" s="15"/>
      <c r="D12" s="15"/>
      <c r="E12" s="15"/>
      <c r="F12" s="16"/>
      <c r="G12" s="17"/>
      <c r="H12" s="15"/>
      <c r="I12" s="15"/>
      <c r="J12" s="15"/>
      <c r="K12" s="15"/>
      <c r="L12" s="15"/>
      <c r="M12" s="15"/>
      <c r="N12" s="15"/>
      <c r="O12" s="15"/>
      <c r="P12" s="18"/>
      <c r="Q12" s="15"/>
      <c r="R12" s="1"/>
      <c r="S12" s="1"/>
      <c r="T12" s="1"/>
    </row>
    <row r="13" spans="1:20" ht="63" customHeight="1" x14ac:dyDescent="0.2">
      <c r="A13" s="14"/>
      <c r="B13" s="15"/>
      <c r="C13" s="15"/>
      <c r="D13" s="15"/>
      <c r="E13" s="15"/>
      <c r="F13" s="16"/>
      <c r="G13" s="19"/>
      <c r="H13" s="15"/>
      <c r="I13" s="15"/>
      <c r="J13" s="15"/>
      <c r="K13" s="15"/>
      <c r="L13" s="15"/>
      <c r="M13" s="15"/>
      <c r="N13" s="15"/>
      <c r="O13" s="15"/>
      <c r="P13" s="18"/>
      <c r="Q13" s="15"/>
      <c r="R13" s="1"/>
      <c r="S13" s="1"/>
      <c r="T13" s="1"/>
    </row>
    <row r="14" spans="1:20" ht="63" customHeight="1" x14ac:dyDescent="0.2">
      <c r="A14" s="14"/>
      <c r="B14" s="15"/>
      <c r="C14" s="15"/>
      <c r="D14" s="15"/>
      <c r="E14" s="15"/>
      <c r="F14" s="16"/>
      <c r="G14" s="20"/>
      <c r="H14" s="15"/>
      <c r="I14" s="15"/>
      <c r="J14" s="15"/>
      <c r="K14" s="15"/>
      <c r="L14" s="15"/>
      <c r="M14" s="15"/>
      <c r="N14" s="15"/>
      <c r="O14" s="15"/>
      <c r="P14" s="18"/>
      <c r="Q14" s="15"/>
      <c r="R14" s="1"/>
      <c r="S14" s="1"/>
      <c r="T14" s="1"/>
    </row>
    <row r="15" spans="1:20" ht="63" customHeight="1" x14ac:dyDescent="0.2">
      <c r="A15" s="14"/>
      <c r="B15" s="15"/>
      <c r="C15" s="15"/>
      <c r="D15" s="15"/>
      <c r="E15" s="15"/>
      <c r="F15" s="16"/>
      <c r="G15" s="19"/>
      <c r="H15" s="15"/>
      <c r="I15" s="15"/>
      <c r="J15" s="15"/>
      <c r="K15" s="15"/>
      <c r="L15" s="15"/>
      <c r="M15" s="15"/>
      <c r="N15" s="15"/>
      <c r="O15" s="15"/>
      <c r="P15" s="18"/>
      <c r="Q15" s="15"/>
      <c r="R15" s="1"/>
      <c r="S15" s="1"/>
      <c r="T15" s="1"/>
    </row>
    <row r="16" spans="1:20" ht="63" customHeight="1" x14ac:dyDescent="0.2">
      <c r="A16" s="14"/>
      <c r="B16" s="15"/>
      <c r="C16" s="15"/>
      <c r="D16" s="15"/>
      <c r="E16" s="15"/>
      <c r="F16" s="16"/>
      <c r="G16" s="17"/>
      <c r="H16" s="15"/>
      <c r="I16" s="15"/>
      <c r="J16" s="15"/>
      <c r="K16" s="15"/>
      <c r="L16" s="15"/>
      <c r="M16" s="15"/>
      <c r="N16" s="15"/>
      <c r="O16" s="15"/>
      <c r="P16" s="18"/>
      <c r="Q16" s="15"/>
      <c r="R16" s="1"/>
      <c r="S16" s="1"/>
      <c r="T16" s="1"/>
    </row>
    <row r="17" spans="1:20" ht="63" customHeight="1" x14ac:dyDescent="0.2">
      <c r="A17" s="14"/>
      <c r="B17" s="15"/>
      <c r="C17" s="15"/>
      <c r="D17" s="15"/>
      <c r="E17" s="15"/>
      <c r="F17" s="16"/>
      <c r="G17" s="21"/>
      <c r="H17" s="15"/>
      <c r="I17" s="15"/>
      <c r="J17" s="15"/>
      <c r="K17" s="15"/>
      <c r="L17" s="15"/>
      <c r="M17" s="15"/>
      <c r="N17" s="15"/>
      <c r="O17" s="15"/>
      <c r="P17" s="18"/>
      <c r="Q17" s="15"/>
      <c r="R17" s="1"/>
      <c r="S17" s="1"/>
      <c r="T17" s="1"/>
    </row>
    <row r="18" spans="1:20" ht="63" customHeight="1" x14ac:dyDescent="0.2">
      <c r="A18" s="14"/>
      <c r="B18" s="15"/>
      <c r="C18" s="15"/>
      <c r="D18" s="15"/>
      <c r="E18" s="15"/>
      <c r="F18" s="16"/>
      <c r="G18" s="22"/>
      <c r="H18" s="15"/>
      <c r="I18" s="15"/>
      <c r="J18" s="15"/>
      <c r="K18" s="15"/>
      <c r="L18" s="15"/>
      <c r="M18" s="15"/>
      <c r="N18" s="15"/>
      <c r="O18" s="15"/>
      <c r="P18" s="18"/>
      <c r="Q18" s="15"/>
      <c r="R18" s="1"/>
      <c r="S18" s="1"/>
      <c r="T18" s="1"/>
    </row>
    <row r="19" spans="1:20" ht="63" customHeight="1" x14ac:dyDescent="0.2">
      <c r="A19" s="14"/>
      <c r="B19" s="15"/>
      <c r="C19" s="15"/>
      <c r="D19" s="15"/>
      <c r="E19" s="15"/>
      <c r="F19" s="15"/>
      <c r="G19" s="17"/>
      <c r="H19" s="15"/>
      <c r="I19" s="15"/>
      <c r="J19" s="15"/>
      <c r="K19" s="15"/>
      <c r="L19" s="15"/>
      <c r="M19" s="15"/>
      <c r="N19" s="15"/>
      <c r="O19" s="15"/>
      <c r="P19" s="18"/>
      <c r="Q19" s="15"/>
      <c r="R19" s="1"/>
      <c r="S19" s="1"/>
      <c r="T19" s="1"/>
    </row>
    <row r="20" spans="1:20" ht="63" customHeight="1" x14ac:dyDescent="0.2">
      <c r="A20" s="14"/>
      <c r="B20" s="23"/>
      <c r="C20" s="15"/>
      <c r="D20" s="15"/>
      <c r="E20" s="15"/>
      <c r="F20" s="16"/>
      <c r="G20" s="17"/>
      <c r="H20" s="15"/>
      <c r="I20" s="15"/>
      <c r="J20" s="15"/>
      <c r="K20" s="15"/>
      <c r="L20" s="15"/>
      <c r="M20" s="15"/>
      <c r="N20" s="15"/>
      <c r="O20" s="15"/>
      <c r="P20" s="18"/>
      <c r="Q20" s="15"/>
      <c r="R20" s="1"/>
      <c r="S20" s="1"/>
      <c r="T20" s="1"/>
    </row>
    <row r="21" spans="1:20" ht="63" customHeight="1" x14ac:dyDescent="0.2">
      <c r="A21" s="14"/>
      <c r="B21" s="15"/>
      <c r="C21" s="15"/>
      <c r="D21" s="15"/>
      <c r="E21" s="15"/>
      <c r="F21" s="16"/>
      <c r="G21" s="17"/>
      <c r="H21" s="15"/>
      <c r="I21" s="15"/>
      <c r="J21" s="15"/>
      <c r="K21" s="15"/>
      <c r="L21" s="15"/>
      <c r="M21" s="15"/>
      <c r="N21" s="15"/>
      <c r="O21" s="15"/>
      <c r="P21" s="18"/>
      <c r="Q21" s="15"/>
      <c r="R21" s="1"/>
      <c r="S21" s="1"/>
      <c r="T21" s="1"/>
    </row>
    <row r="22" spans="1:20" ht="63" customHeight="1" x14ac:dyDescent="0.2">
      <c r="A22" s="14"/>
      <c r="B22" s="15"/>
      <c r="C22" s="15"/>
      <c r="D22" s="15"/>
      <c r="E22" s="15"/>
      <c r="F22" s="16"/>
      <c r="G22" s="17"/>
      <c r="H22" s="15"/>
      <c r="I22" s="15"/>
      <c r="J22" s="15"/>
      <c r="K22" s="15"/>
      <c r="L22" s="15"/>
      <c r="M22" s="15"/>
      <c r="N22" s="15"/>
      <c r="O22" s="15"/>
      <c r="P22" s="18"/>
      <c r="Q22" s="15"/>
      <c r="R22" s="1"/>
      <c r="S22" s="1"/>
      <c r="T22" s="1"/>
    </row>
    <row r="23" spans="1:20" ht="63" customHeight="1" x14ac:dyDescent="0.2">
      <c r="A23" s="24"/>
      <c r="B23" s="15"/>
      <c r="C23" s="15"/>
      <c r="D23" s="15"/>
      <c r="E23" s="15"/>
      <c r="F23" s="16"/>
      <c r="G23" s="17"/>
      <c r="H23" s="15"/>
      <c r="I23" s="15"/>
      <c r="J23" s="15"/>
      <c r="K23" s="15"/>
      <c r="L23" s="15"/>
      <c r="M23" s="15"/>
      <c r="N23" s="15"/>
      <c r="O23" s="15"/>
      <c r="P23" s="18"/>
      <c r="Q23" s="15"/>
      <c r="R23" s="1"/>
      <c r="S23" s="1"/>
      <c r="T23" s="1"/>
    </row>
    <row r="24" spans="1:20" ht="63" customHeight="1" x14ac:dyDescent="0.2">
      <c r="A24" s="24"/>
      <c r="B24" s="15"/>
      <c r="C24" s="15"/>
      <c r="D24" s="15"/>
      <c r="E24" s="15"/>
      <c r="F24" s="16"/>
      <c r="G24" s="17"/>
      <c r="H24" s="15"/>
      <c r="I24" s="15"/>
      <c r="J24" s="15"/>
      <c r="K24" s="15"/>
      <c r="L24" s="15"/>
      <c r="M24" s="15"/>
      <c r="N24" s="15"/>
      <c r="O24" s="15"/>
      <c r="P24" s="18"/>
      <c r="Q24" s="15"/>
      <c r="R24" s="1"/>
      <c r="S24" s="1"/>
      <c r="T24" s="1"/>
    </row>
    <row r="25" spans="1:20" ht="63" customHeight="1" x14ac:dyDescent="0.2">
      <c r="A25" s="24"/>
      <c r="B25" s="15"/>
      <c r="C25" s="15"/>
      <c r="D25" s="15"/>
      <c r="E25" s="15"/>
      <c r="F25" s="15"/>
      <c r="G25" s="17"/>
      <c r="H25" s="15"/>
      <c r="I25" s="15"/>
      <c r="J25" s="15"/>
      <c r="K25" s="15"/>
      <c r="L25" s="15"/>
      <c r="M25" s="15"/>
      <c r="N25" s="15"/>
      <c r="O25" s="15"/>
      <c r="P25" s="18"/>
      <c r="Q25" s="15"/>
      <c r="R25" s="1"/>
      <c r="S25" s="1"/>
      <c r="T25" s="1"/>
    </row>
    <row r="26" spans="1:20" ht="63" customHeight="1" x14ac:dyDescent="0.2">
      <c r="A26" s="24"/>
      <c r="B26" s="15"/>
      <c r="C26" s="15"/>
      <c r="D26" s="15"/>
      <c r="E26" s="15"/>
      <c r="F26" s="15"/>
      <c r="G26" s="17"/>
      <c r="H26" s="15"/>
      <c r="I26" s="15"/>
      <c r="J26" s="15"/>
      <c r="K26" s="15"/>
      <c r="L26" s="15"/>
      <c r="M26" s="15"/>
      <c r="N26" s="15"/>
      <c r="O26" s="15"/>
      <c r="P26" s="18"/>
      <c r="Q26" s="15"/>
      <c r="R26" s="1"/>
      <c r="S26" s="1"/>
      <c r="T26" s="1"/>
    </row>
    <row r="27" spans="1:20" ht="63" customHeight="1" x14ac:dyDescent="0.2">
      <c r="A27" s="24"/>
      <c r="B27" s="15"/>
      <c r="C27" s="15"/>
      <c r="D27" s="15"/>
      <c r="E27" s="15"/>
      <c r="F27" s="16"/>
      <c r="G27" s="17"/>
      <c r="H27" s="15"/>
      <c r="I27" s="15"/>
      <c r="J27" s="15"/>
      <c r="K27" s="15"/>
      <c r="L27" s="15"/>
      <c r="M27" s="15"/>
      <c r="N27" s="15"/>
      <c r="O27" s="15"/>
      <c r="P27" s="18"/>
      <c r="Q27" s="15"/>
      <c r="R27" s="1"/>
      <c r="S27" s="1"/>
      <c r="T27" s="1"/>
    </row>
    <row r="28" spans="1:20" ht="63" customHeight="1" x14ac:dyDescent="0.2">
      <c r="A28" s="24"/>
      <c r="B28" s="15"/>
      <c r="C28" s="15"/>
      <c r="D28" s="15"/>
      <c r="E28" s="15"/>
      <c r="F28" s="15"/>
      <c r="G28" s="17"/>
      <c r="H28" s="15"/>
      <c r="I28" s="15"/>
      <c r="J28" s="15"/>
      <c r="K28" s="15"/>
      <c r="L28" s="15"/>
      <c r="M28" s="15"/>
      <c r="N28" s="15"/>
      <c r="O28" s="15"/>
      <c r="P28" s="18"/>
      <c r="Q28" s="15"/>
      <c r="R28" s="1"/>
      <c r="S28" s="1"/>
      <c r="T28" s="1"/>
    </row>
    <row r="29" spans="1:20" ht="63" customHeight="1" x14ac:dyDescent="0.2">
      <c r="A29" s="24"/>
      <c r="B29" s="15"/>
      <c r="C29" s="15"/>
      <c r="D29" s="15"/>
      <c r="E29" s="15"/>
      <c r="F29" s="15"/>
      <c r="G29" s="17"/>
      <c r="H29" s="15"/>
      <c r="I29" s="15"/>
      <c r="J29" s="15"/>
      <c r="K29" s="15"/>
      <c r="L29" s="15"/>
      <c r="M29" s="15"/>
      <c r="N29" s="15"/>
      <c r="O29" s="15"/>
      <c r="P29" s="18"/>
      <c r="Q29" s="15"/>
      <c r="R29" s="1"/>
      <c r="S29" s="1"/>
      <c r="T29" s="1"/>
    </row>
    <row r="30" spans="1:20" ht="63" customHeight="1" x14ac:dyDescent="0.2">
      <c r="A30" s="24"/>
      <c r="B30" s="15"/>
      <c r="C30" s="15"/>
      <c r="D30" s="15"/>
      <c r="E30" s="15"/>
      <c r="F30" s="16"/>
      <c r="G30" s="17"/>
      <c r="H30" s="15"/>
      <c r="I30" s="15"/>
      <c r="J30" s="15"/>
      <c r="K30" s="15"/>
      <c r="L30" s="15"/>
      <c r="M30" s="15"/>
      <c r="N30" s="15"/>
      <c r="O30" s="15"/>
      <c r="P30" s="18"/>
      <c r="Q30" s="15"/>
      <c r="R30" s="1"/>
      <c r="S30" s="1"/>
      <c r="T30" s="1"/>
    </row>
    <row r="31" spans="1:20" ht="63" customHeight="1" x14ac:dyDescent="0.2">
      <c r="A31" s="24"/>
      <c r="B31" s="15"/>
      <c r="C31" s="15"/>
      <c r="D31" s="15"/>
      <c r="E31" s="15"/>
      <c r="F31" s="15"/>
      <c r="G31" s="17"/>
      <c r="H31" s="15"/>
      <c r="I31" s="15"/>
      <c r="J31" s="15"/>
      <c r="K31" s="15"/>
      <c r="L31" s="15"/>
      <c r="M31" s="15"/>
      <c r="N31" s="15"/>
      <c r="O31" s="15"/>
      <c r="P31" s="18"/>
      <c r="Q31" s="15"/>
      <c r="R31" s="1"/>
      <c r="S31" s="1"/>
      <c r="T31" s="1"/>
    </row>
    <row r="32" spans="1:20" ht="63" customHeight="1" x14ac:dyDescent="0.2">
      <c r="A32" s="24"/>
      <c r="B32" s="15"/>
      <c r="C32" s="15"/>
      <c r="D32" s="15"/>
      <c r="E32" s="15"/>
      <c r="F32" s="15"/>
      <c r="G32" s="17"/>
      <c r="H32" s="15"/>
      <c r="I32" s="15"/>
      <c r="J32" s="15"/>
      <c r="K32" s="15"/>
      <c r="L32" s="15"/>
      <c r="M32" s="15"/>
      <c r="N32" s="15"/>
      <c r="O32" s="15"/>
      <c r="P32" s="18"/>
      <c r="Q32" s="15"/>
      <c r="R32" s="1"/>
      <c r="S32" s="1"/>
      <c r="T32" s="1"/>
    </row>
    <row r="33" spans="1:20" ht="63" customHeight="1" x14ac:dyDescent="0.2">
      <c r="A33" s="25"/>
      <c r="B33" s="26"/>
      <c r="C33" s="26"/>
      <c r="D33" s="26"/>
      <c r="E33" s="15"/>
      <c r="F33" s="16"/>
      <c r="G33" s="17"/>
      <c r="H33" s="15"/>
      <c r="I33" s="15"/>
      <c r="J33" s="15"/>
      <c r="K33" s="15"/>
      <c r="L33" s="15"/>
      <c r="M33" s="15"/>
      <c r="N33" s="15"/>
      <c r="O33" s="15"/>
      <c r="P33" s="27"/>
      <c r="Q33" s="15"/>
      <c r="R33" s="1"/>
      <c r="S33" s="1"/>
      <c r="T33" s="1"/>
    </row>
    <row r="34" spans="1:20" ht="63" customHeight="1" x14ac:dyDescent="0.2">
      <c r="A34" s="25"/>
      <c r="B34" s="26"/>
      <c r="C34" s="26"/>
      <c r="D34" s="26"/>
      <c r="E34" s="15"/>
      <c r="F34" s="16"/>
      <c r="G34" s="17"/>
      <c r="H34" s="15"/>
      <c r="I34" s="15"/>
      <c r="J34" s="15"/>
      <c r="K34" s="15"/>
      <c r="L34" s="15"/>
      <c r="M34" s="15"/>
      <c r="N34" s="15"/>
      <c r="O34" s="15"/>
      <c r="P34" s="27"/>
      <c r="Q34" s="15"/>
      <c r="R34" s="1"/>
      <c r="S34" s="1"/>
      <c r="T34" s="1"/>
    </row>
    <row r="35" spans="1:20" ht="63" customHeight="1" x14ac:dyDescent="0.2">
      <c r="A35" s="25"/>
      <c r="B35" s="26"/>
      <c r="C35" s="26"/>
      <c r="D35" s="26"/>
      <c r="E35" s="15"/>
      <c r="F35" s="16"/>
      <c r="G35" s="17"/>
      <c r="H35" s="15"/>
      <c r="I35" s="15"/>
      <c r="J35" s="15"/>
      <c r="K35" s="15"/>
      <c r="L35" s="15"/>
      <c r="M35" s="15"/>
      <c r="N35" s="15"/>
      <c r="O35" s="15"/>
      <c r="P35" s="27"/>
      <c r="Q35" s="15"/>
      <c r="R35" s="1"/>
      <c r="S35" s="1"/>
      <c r="T35" s="1"/>
    </row>
    <row r="36" spans="1:20" ht="63" customHeight="1" x14ac:dyDescent="0.2">
      <c r="A36" s="25"/>
      <c r="B36" s="26"/>
      <c r="C36" s="26"/>
      <c r="D36" s="26"/>
      <c r="E36" s="15"/>
      <c r="F36" s="16"/>
      <c r="G36" s="17"/>
      <c r="H36" s="15"/>
      <c r="I36" s="15"/>
      <c r="J36" s="15"/>
      <c r="K36" s="15"/>
      <c r="L36" s="15"/>
      <c r="M36" s="15"/>
      <c r="N36" s="15"/>
      <c r="O36" s="15"/>
      <c r="P36" s="27"/>
      <c r="Q36" s="15"/>
      <c r="R36" s="1"/>
      <c r="S36" s="1"/>
      <c r="T36" s="1"/>
    </row>
    <row r="37" spans="1:20" ht="63" customHeight="1" x14ac:dyDescent="0.2">
      <c r="A37" s="25"/>
      <c r="B37" s="26"/>
      <c r="C37" s="15"/>
      <c r="D37" s="15"/>
      <c r="E37" s="15"/>
      <c r="F37" s="16"/>
      <c r="G37" s="17"/>
      <c r="H37" s="15"/>
      <c r="I37" s="15"/>
      <c r="J37" s="15"/>
      <c r="K37" s="15"/>
      <c r="L37" s="15"/>
      <c r="M37" s="15"/>
      <c r="N37" s="15"/>
      <c r="O37" s="15"/>
      <c r="P37" s="27"/>
      <c r="Q37" s="15"/>
      <c r="R37" s="1"/>
      <c r="S37" s="1"/>
      <c r="T37" s="1"/>
    </row>
    <row r="38" spans="1:20" ht="63" customHeight="1" x14ac:dyDescent="0.2">
      <c r="A38" s="25"/>
      <c r="B38" s="26"/>
      <c r="C38" s="26"/>
      <c r="D38" s="26"/>
      <c r="E38" s="15"/>
      <c r="F38" s="16"/>
      <c r="G38" s="17"/>
      <c r="H38" s="15"/>
      <c r="I38" s="15"/>
      <c r="J38" s="15"/>
      <c r="K38" s="15"/>
      <c r="L38" s="15"/>
      <c r="M38" s="15"/>
      <c r="N38" s="15"/>
      <c r="O38" s="15"/>
      <c r="P38" s="27"/>
      <c r="Q38" s="15"/>
      <c r="R38" s="1"/>
      <c r="S38" s="1"/>
      <c r="T38" s="1"/>
    </row>
    <row r="39" spans="1:20" ht="63" customHeight="1" x14ac:dyDescent="0.2">
      <c r="A39" s="25"/>
      <c r="B39" s="26"/>
      <c r="C39" s="26"/>
      <c r="D39" s="26"/>
      <c r="E39" s="15"/>
      <c r="F39" s="16"/>
      <c r="G39" s="17"/>
      <c r="H39" s="15"/>
      <c r="I39" s="15"/>
      <c r="J39" s="15"/>
      <c r="K39" s="15"/>
      <c r="L39" s="15"/>
      <c r="M39" s="15"/>
      <c r="N39" s="15"/>
      <c r="O39" s="15"/>
      <c r="P39" s="27"/>
      <c r="Q39" s="15"/>
      <c r="R39" s="1"/>
      <c r="S39" s="1"/>
      <c r="T39" s="1"/>
    </row>
    <row r="40" spans="1:20" ht="63" customHeight="1" x14ac:dyDescent="0.2">
      <c r="A40" s="25"/>
      <c r="B40" s="26"/>
      <c r="C40" s="26"/>
      <c r="D40" s="26"/>
      <c r="E40" s="15"/>
      <c r="F40" s="15"/>
      <c r="G40" s="17"/>
      <c r="H40" s="15"/>
      <c r="I40" s="15"/>
      <c r="J40" s="15"/>
      <c r="K40" s="15"/>
      <c r="L40" s="15"/>
      <c r="M40" s="15"/>
      <c r="N40" s="15"/>
      <c r="O40" s="15"/>
      <c r="P40" s="27"/>
      <c r="Q40" s="15"/>
      <c r="R40" s="1"/>
      <c r="S40" s="1"/>
      <c r="T40" s="1"/>
    </row>
    <row r="41" spans="1:20" ht="63" customHeight="1" x14ac:dyDescent="0.2">
      <c r="A41" s="25"/>
      <c r="B41" s="26"/>
      <c r="C41" s="26"/>
      <c r="D41" s="26"/>
      <c r="E41" s="15"/>
      <c r="F41" s="16"/>
      <c r="G41" s="17"/>
      <c r="H41" s="15"/>
      <c r="I41" s="15"/>
      <c r="J41" s="15"/>
      <c r="K41" s="15"/>
      <c r="L41" s="15"/>
      <c r="M41" s="15"/>
      <c r="N41" s="15"/>
      <c r="O41" s="15"/>
      <c r="P41" s="27"/>
      <c r="Q41" s="15"/>
      <c r="R41" s="1"/>
      <c r="S41" s="1"/>
      <c r="T41" s="1"/>
    </row>
    <row r="42" spans="1:20" ht="63" customHeight="1" x14ac:dyDescent="0.2">
      <c r="A42" s="25"/>
      <c r="B42" s="26"/>
      <c r="C42" s="26"/>
      <c r="D42" s="26"/>
      <c r="E42" s="15"/>
      <c r="F42" s="16"/>
      <c r="G42" s="17"/>
      <c r="H42" s="15"/>
      <c r="I42" s="15"/>
      <c r="J42" s="15"/>
      <c r="K42" s="15"/>
      <c r="L42" s="15"/>
      <c r="M42" s="15"/>
      <c r="N42" s="15"/>
      <c r="O42" s="15"/>
      <c r="P42" s="27"/>
      <c r="Q42" s="15"/>
      <c r="R42" s="1"/>
      <c r="S42" s="1"/>
      <c r="T42" s="1"/>
    </row>
    <row r="43" spans="1:20" ht="63" customHeight="1" x14ac:dyDescent="0.2">
      <c r="A43" s="25"/>
      <c r="B43" s="26"/>
      <c r="C43" s="26"/>
      <c r="D43" s="26"/>
      <c r="E43" s="15"/>
      <c r="F43" s="16"/>
      <c r="G43" s="17"/>
      <c r="H43" s="15"/>
      <c r="I43" s="15"/>
      <c r="J43" s="15"/>
      <c r="K43" s="15"/>
      <c r="L43" s="15"/>
      <c r="M43" s="15"/>
      <c r="N43" s="15"/>
      <c r="O43" s="15"/>
      <c r="P43" s="27"/>
      <c r="Q43" s="15"/>
      <c r="R43" s="1"/>
      <c r="S43" s="1"/>
      <c r="T43" s="1"/>
    </row>
    <row r="44" spans="1:20" ht="63" customHeight="1" x14ac:dyDescent="0.2">
      <c r="A44" s="25"/>
      <c r="B44" s="26"/>
      <c r="C44" s="26"/>
      <c r="D44" s="26"/>
      <c r="E44" s="15"/>
      <c r="F44" s="16"/>
      <c r="G44" s="17"/>
      <c r="H44" s="15"/>
      <c r="I44" s="15"/>
      <c r="J44" s="15"/>
      <c r="K44" s="15"/>
      <c r="L44" s="15"/>
      <c r="M44" s="15"/>
      <c r="N44" s="15"/>
      <c r="O44" s="15"/>
      <c r="P44" s="27"/>
      <c r="Q44" s="15"/>
      <c r="R44" s="1"/>
      <c r="S44" s="1"/>
      <c r="T44" s="1"/>
    </row>
    <row r="45" spans="1:20" ht="63" customHeight="1" x14ac:dyDescent="0.2">
      <c r="A45" s="25"/>
      <c r="B45" s="26"/>
      <c r="C45" s="26"/>
      <c r="D45" s="26"/>
      <c r="E45" s="15"/>
      <c r="F45" s="16"/>
      <c r="G45" s="17"/>
      <c r="H45" s="15"/>
      <c r="I45" s="15"/>
      <c r="J45" s="15"/>
      <c r="K45" s="15"/>
      <c r="L45" s="15"/>
      <c r="M45" s="16"/>
      <c r="N45" s="15"/>
      <c r="O45" s="15"/>
      <c r="P45" s="27"/>
      <c r="Q45" s="15"/>
      <c r="R45" s="1"/>
      <c r="S45" s="1"/>
      <c r="T45" s="1"/>
    </row>
    <row r="46" spans="1:20" ht="63" customHeight="1" x14ac:dyDescent="0.2">
      <c r="A46" s="25"/>
      <c r="B46" s="26"/>
      <c r="C46" s="26"/>
      <c r="D46" s="26"/>
      <c r="E46" s="15"/>
      <c r="F46" s="16"/>
      <c r="G46" s="17"/>
      <c r="H46" s="15"/>
      <c r="I46" s="15"/>
      <c r="J46" s="15"/>
      <c r="K46" s="15"/>
      <c r="L46" s="15"/>
      <c r="M46" s="16"/>
      <c r="N46" s="15"/>
      <c r="O46" s="15"/>
      <c r="P46" s="27"/>
      <c r="Q46" s="15"/>
      <c r="R46" s="1"/>
      <c r="S46" s="1"/>
      <c r="T46" s="1"/>
    </row>
    <row r="47" spans="1:20" ht="63" customHeight="1" x14ac:dyDescent="0.2">
      <c r="A47" s="25"/>
      <c r="B47" s="26"/>
      <c r="C47" s="26"/>
      <c r="D47" s="26"/>
      <c r="E47" s="15"/>
      <c r="F47" s="16"/>
      <c r="G47" s="17"/>
      <c r="H47" s="15"/>
      <c r="I47" s="15"/>
      <c r="J47" s="15"/>
      <c r="K47" s="15"/>
      <c r="L47" s="15"/>
      <c r="M47" s="16"/>
      <c r="N47" s="15"/>
      <c r="O47" s="15"/>
      <c r="P47" s="27"/>
      <c r="Q47" s="15"/>
      <c r="R47" s="1"/>
      <c r="S47" s="1"/>
      <c r="T47" s="1"/>
    </row>
    <row r="48" spans="1:20" ht="63" customHeight="1" x14ac:dyDescent="0.2">
      <c r="A48" s="25"/>
      <c r="B48" s="26"/>
      <c r="C48" s="26"/>
      <c r="D48" s="26"/>
      <c r="E48" s="15"/>
      <c r="F48" s="16"/>
      <c r="G48" s="17"/>
      <c r="H48" s="15"/>
      <c r="I48" s="15"/>
      <c r="J48" s="15"/>
      <c r="K48" s="15"/>
      <c r="L48" s="15"/>
      <c r="M48" s="15"/>
      <c r="N48" s="15"/>
      <c r="O48" s="15"/>
      <c r="P48" s="27"/>
      <c r="Q48" s="15"/>
      <c r="R48" s="1"/>
      <c r="S48" s="1"/>
      <c r="T48" s="1"/>
    </row>
    <row r="49" spans="1:20" ht="63" customHeight="1" x14ac:dyDescent="0.2">
      <c r="A49" s="25"/>
      <c r="B49" s="26"/>
      <c r="C49" s="26"/>
      <c r="D49" s="26"/>
      <c r="E49" s="15"/>
      <c r="F49" s="16"/>
      <c r="G49" s="17"/>
      <c r="H49" s="15"/>
      <c r="I49" s="15"/>
      <c r="J49" s="15"/>
      <c r="K49" s="15"/>
      <c r="L49" s="15"/>
      <c r="M49" s="15"/>
      <c r="N49" s="15"/>
      <c r="O49" s="15"/>
      <c r="P49" s="27"/>
      <c r="Q49" s="15"/>
      <c r="R49" s="1"/>
      <c r="S49" s="1"/>
      <c r="T49" s="1"/>
    </row>
    <row r="50" spans="1:20" ht="63" customHeight="1" x14ac:dyDescent="0.2">
      <c r="A50" s="25"/>
      <c r="B50" s="26"/>
      <c r="C50" s="28"/>
      <c r="D50" s="26"/>
      <c r="E50" s="15"/>
      <c r="F50" s="16"/>
      <c r="G50" s="17"/>
      <c r="H50" s="15"/>
      <c r="I50" s="15"/>
      <c r="J50" s="15"/>
      <c r="K50" s="15"/>
      <c r="L50" s="15"/>
      <c r="M50" s="15"/>
      <c r="N50" s="15"/>
      <c r="O50" s="15"/>
      <c r="P50" s="29"/>
      <c r="Q50" s="15"/>
      <c r="R50" s="1"/>
      <c r="S50" s="1"/>
      <c r="T50" s="1"/>
    </row>
    <row r="51" spans="1:20" ht="13.5" customHeight="1" x14ac:dyDescent="0.2">
      <c r="A51" s="30"/>
      <c r="B51" s="30"/>
      <c r="C51" s="1"/>
      <c r="D51" s="1"/>
      <c r="E51" s="1"/>
      <c r="F51" s="1"/>
      <c r="G51" s="3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3.5" customHeight="1" x14ac:dyDescent="0.2">
      <c r="A52" s="1"/>
      <c r="B52" s="1"/>
      <c r="C52" s="1"/>
      <c r="D52" s="1"/>
      <c r="E52" s="1"/>
      <c r="F52" s="1"/>
      <c r="G52" s="3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3.5" customHeight="1" x14ac:dyDescent="0.2">
      <c r="A53" s="1"/>
      <c r="B53" s="1"/>
      <c r="C53" s="1"/>
      <c r="D53" s="1"/>
      <c r="E53" s="1"/>
      <c r="F53" s="1"/>
      <c r="G53" s="3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3.5" customHeight="1" x14ac:dyDescent="0.2">
      <c r="A54" s="1"/>
      <c r="B54" s="1"/>
      <c r="C54" s="1"/>
      <c r="D54" s="1"/>
      <c r="E54" s="1"/>
      <c r="F54" s="1"/>
      <c r="G54" s="3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3.5" customHeight="1" x14ac:dyDescent="0.2">
      <c r="A55" s="1"/>
      <c r="B55" s="1"/>
      <c r="C55" s="1"/>
      <c r="D55" s="1"/>
      <c r="E55" s="1"/>
      <c r="F55" s="1"/>
      <c r="G55" s="3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3.5" customHeight="1" x14ac:dyDescent="0.2">
      <c r="A56" s="1"/>
      <c r="B56" s="1"/>
      <c r="C56" s="1"/>
      <c r="D56" s="1"/>
      <c r="E56" s="1"/>
      <c r="F56" s="1"/>
      <c r="G56" s="3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3.5" customHeight="1" x14ac:dyDescent="0.2">
      <c r="A57" s="1"/>
      <c r="B57" s="1"/>
      <c r="C57" s="1"/>
      <c r="D57" s="1"/>
      <c r="E57" s="1"/>
      <c r="F57" s="1"/>
      <c r="G57" s="3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3.5" customHeight="1" x14ac:dyDescent="0.2">
      <c r="A58" s="1"/>
      <c r="B58" s="1"/>
      <c r="C58" s="1"/>
      <c r="D58" s="1"/>
      <c r="E58" s="1"/>
      <c r="F58" s="1"/>
      <c r="G58" s="3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3.5" customHeight="1" x14ac:dyDescent="0.2">
      <c r="A59" s="1"/>
      <c r="B59" s="1"/>
      <c r="C59" s="1"/>
      <c r="D59" s="1"/>
      <c r="E59" s="1"/>
      <c r="F59" s="1"/>
      <c r="G59" s="3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3.5" customHeight="1" x14ac:dyDescent="0.2">
      <c r="A60" s="1"/>
      <c r="B60" s="1"/>
      <c r="C60" s="1"/>
      <c r="D60" s="1"/>
      <c r="E60" s="1"/>
      <c r="F60" s="1"/>
      <c r="G60" s="3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3.5" customHeight="1" x14ac:dyDescent="0.2">
      <c r="A61" s="1"/>
      <c r="B61" s="1"/>
      <c r="C61" s="1"/>
      <c r="D61" s="1"/>
      <c r="E61" s="1"/>
      <c r="F61" s="1"/>
      <c r="G61" s="3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3.5" customHeight="1" x14ac:dyDescent="0.2">
      <c r="A62" s="1"/>
      <c r="B62" s="1"/>
      <c r="C62" s="1"/>
      <c r="D62" s="1"/>
      <c r="E62" s="1"/>
      <c r="F62" s="1"/>
      <c r="G62" s="3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3.5" customHeight="1" x14ac:dyDescent="0.2">
      <c r="A63" s="1"/>
      <c r="B63" s="1"/>
      <c r="C63" s="1"/>
      <c r="D63" s="1"/>
      <c r="E63" s="1"/>
      <c r="F63" s="1"/>
      <c r="G63" s="3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3.5" customHeight="1" x14ac:dyDescent="0.2">
      <c r="A64" s="1"/>
      <c r="B64" s="1"/>
      <c r="C64" s="1"/>
      <c r="D64" s="1"/>
      <c r="E64" s="1"/>
      <c r="F64" s="1"/>
      <c r="G64" s="3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3.5" customHeight="1" x14ac:dyDescent="0.2">
      <c r="A65" s="1"/>
      <c r="B65" s="1"/>
      <c r="C65" s="1"/>
      <c r="D65" s="1"/>
      <c r="E65" s="1"/>
      <c r="F65" s="1"/>
      <c r="G65" s="3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3.5" customHeight="1" x14ac:dyDescent="0.2">
      <c r="A66" s="1"/>
      <c r="B66" s="1"/>
      <c r="C66" s="1"/>
      <c r="D66" s="1"/>
      <c r="E66" s="1"/>
      <c r="F66" s="1"/>
      <c r="G66" s="3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3.5" customHeight="1" x14ac:dyDescent="0.2">
      <c r="A67" s="1"/>
      <c r="B67" s="1"/>
      <c r="C67" s="1"/>
      <c r="D67" s="1"/>
      <c r="E67" s="1"/>
      <c r="F67" s="1"/>
      <c r="G67" s="3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3.5" customHeight="1" x14ac:dyDescent="0.2">
      <c r="A68" s="1"/>
      <c r="B68" s="1"/>
      <c r="C68" s="1"/>
      <c r="D68" s="1"/>
      <c r="E68" s="1"/>
      <c r="F68" s="1"/>
      <c r="G68" s="3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3.5" customHeight="1" x14ac:dyDescent="0.2">
      <c r="A69" s="1"/>
      <c r="B69" s="1"/>
      <c r="C69" s="1"/>
      <c r="D69" s="1"/>
      <c r="E69" s="1"/>
      <c r="F69" s="1"/>
      <c r="G69" s="3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3.5" customHeight="1" x14ac:dyDescent="0.2">
      <c r="A70" s="1"/>
      <c r="B70" s="1"/>
      <c r="C70" s="1"/>
      <c r="D70" s="1"/>
      <c r="E70" s="1"/>
      <c r="F70" s="1"/>
      <c r="G70" s="3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3.5" customHeight="1" x14ac:dyDescent="0.2">
      <c r="A71" s="1"/>
      <c r="B71" s="1"/>
      <c r="C71" s="1"/>
      <c r="D71" s="1"/>
      <c r="E71" s="1"/>
      <c r="F71" s="1"/>
      <c r="G71" s="3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3.5" customHeight="1" x14ac:dyDescent="0.2">
      <c r="A72" s="1"/>
      <c r="B72" s="1"/>
      <c r="C72" s="1"/>
      <c r="D72" s="1"/>
      <c r="E72" s="1"/>
      <c r="F72" s="1"/>
      <c r="G72" s="3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3.5" customHeight="1" x14ac:dyDescent="0.2">
      <c r="A73" s="1"/>
      <c r="B73" s="1"/>
      <c r="C73" s="1"/>
      <c r="D73" s="1"/>
      <c r="E73" s="1"/>
      <c r="F73" s="1"/>
      <c r="G73" s="3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3.5" customHeight="1" x14ac:dyDescent="0.2">
      <c r="A74" s="1"/>
      <c r="B74" s="1"/>
      <c r="C74" s="1"/>
      <c r="D74" s="1"/>
      <c r="E74" s="1"/>
      <c r="F74" s="1"/>
      <c r="G74" s="3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3.5" customHeight="1" x14ac:dyDescent="0.2">
      <c r="A75" s="1"/>
      <c r="B75" s="1"/>
      <c r="C75" s="1"/>
      <c r="D75" s="1"/>
      <c r="E75" s="1"/>
      <c r="F75" s="1"/>
      <c r="G75" s="3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3.5" customHeight="1" x14ac:dyDescent="0.2">
      <c r="A76" s="1"/>
      <c r="B76" s="1"/>
      <c r="C76" s="1"/>
      <c r="D76" s="1"/>
      <c r="E76" s="1"/>
      <c r="F76" s="1"/>
      <c r="G76" s="3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3.5" customHeight="1" x14ac:dyDescent="0.2">
      <c r="A77" s="1"/>
      <c r="B77" s="1"/>
      <c r="C77" s="1"/>
      <c r="D77" s="1"/>
      <c r="E77" s="1"/>
      <c r="F77" s="1"/>
      <c r="G77" s="3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3.5" customHeight="1" x14ac:dyDescent="0.2">
      <c r="A78" s="1"/>
      <c r="B78" s="1"/>
      <c r="C78" s="1"/>
      <c r="D78" s="1"/>
      <c r="E78" s="1"/>
      <c r="F78" s="1"/>
      <c r="G78" s="3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3.5" customHeight="1" x14ac:dyDescent="0.2">
      <c r="A79" s="1"/>
      <c r="B79" s="1"/>
      <c r="C79" s="1"/>
      <c r="D79" s="1"/>
      <c r="E79" s="1"/>
      <c r="F79" s="1"/>
      <c r="G79" s="3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3.5" customHeight="1" x14ac:dyDescent="0.2">
      <c r="A80" s="1"/>
      <c r="B80" s="1"/>
      <c r="C80" s="1"/>
      <c r="D80" s="1"/>
      <c r="E80" s="1"/>
      <c r="F80" s="1"/>
      <c r="G80" s="3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3.5" customHeight="1" x14ac:dyDescent="0.2">
      <c r="A81" s="1"/>
      <c r="B81" s="1"/>
      <c r="C81" s="1"/>
      <c r="D81" s="1"/>
      <c r="E81" s="1"/>
      <c r="F81" s="1"/>
      <c r="G81" s="3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3.5" customHeight="1" x14ac:dyDescent="0.2">
      <c r="A82" s="1"/>
      <c r="B82" s="1"/>
      <c r="C82" s="1"/>
      <c r="D82" s="1"/>
      <c r="E82" s="1"/>
      <c r="F82" s="1"/>
      <c r="G82" s="3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3.5" customHeight="1" x14ac:dyDescent="0.2">
      <c r="A83" s="1"/>
      <c r="B83" s="1"/>
      <c r="C83" s="1"/>
      <c r="D83" s="1"/>
      <c r="E83" s="1"/>
      <c r="F83" s="1"/>
      <c r="G83" s="3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3.5" customHeight="1" x14ac:dyDescent="0.2">
      <c r="A84" s="1"/>
      <c r="B84" s="1"/>
      <c r="C84" s="1"/>
      <c r="D84" s="1"/>
      <c r="E84" s="1"/>
      <c r="F84" s="1"/>
      <c r="G84" s="3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3.5" customHeight="1" x14ac:dyDescent="0.2">
      <c r="A85" s="1"/>
      <c r="B85" s="1"/>
      <c r="C85" s="1"/>
      <c r="D85" s="1"/>
      <c r="E85" s="1"/>
      <c r="F85" s="1"/>
      <c r="G85" s="3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3.5" customHeight="1" x14ac:dyDescent="0.2">
      <c r="A86" s="1"/>
      <c r="B86" s="1"/>
      <c r="C86" s="1"/>
      <c r="D86" s="1"/>
      <c r="E86" s="1"/>
      <c r="F86" s="1"/>
      <c r="G86" s="3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3.5" customHeight="1" x14ac:dyDescent="0.2">
      <c r="A87" s="1"/>
      <c r="B87" s="1"/>
      <c r="C87" s="1"/>
      <c r="D87" s="1"/>
      <c r="E87" s="1"/>
      <c r="F87" s="1"/>
      <c r="G87" s="3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3.5" customHeight="1" x14ac:dyDescent="0.2">
      <c r="A88" s="1"/>
      <c r="B88" s="1"/>
      <c r="C88" s="1"/>
      <c r="D88" s="1"/>
      <c r="E88" s="1"/>
      <c r="F88" s="1"/>
      <c r="G88" s="3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3.5" customHeight="1" x14ac:dyDescent="0.2">
      <c r="A89" s="1"/>
      <c r="B89" s="1"/>
      <c r="C89" s="1"/>
      <c r="D89" s="1"/>
      <c r="E89" s="1"/>
      <c r="F89" s="1"/>
      <c r="G89" s="3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3.5" customHeight="1" x14ac:dyDescent="0.2">
      <c r="A90" s="1"/>
      <c r="B90" s="1"/>
      <c r="C90" s="1"/>
      <c r="D90" s="1"/>
      <c r="E90" s="1"/>
      <c r="F90" s="1"/>
      <c r="G90" s="3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3.5" customHeight="1" x14ac:dyDescent="0.2">
      <c r="A91" s="1"/>
      <c r="B91" s="1"/>
      <c r="C91" s="1"/>
      <c r="D91" s="1"/>
      <c r="E91" s="1"/>
      <c r="F91" s="1"/>
      <c r="G91" s="3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3.5" customHeight="1" x14ac:dyDescent="0.2">
      <c r="A92" s="1"/>
      <c r="B92" s="1"/>
      <c r="C92" s="1"/>
      <c r="D92" s="1"/>
      <c r="E92" s="1"/>
      <c r="F92" s="1"/>
      <c r="G92" s="3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3.5" customHeight="1" x14ac:dyDescent="0.2">
      <c r="A93" s="1"/>
      <c r="B93" s="1"/>
      <c r="C93" s="1"/>
      <c r="D93" s="1"/>
      <c r="E93" s="1"/>
      <c r="F93" s="1"/>
      <c r="G93" s="3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3.5" customHeight="1" x14ac:dyDescent="0.2">
      <c r="A94" s="1"/>
      <c r="B94" s="1"/>
      <c r="C94" s="1"/>
      <c r="D94" s="1"/>
      <c r="E94" s="1"/>
      <c r="F94" s="1"/>
      <c r="G94" s="3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3.5" customHeight="1" x14ac:dyDescent="0.2">
      <c r="A95" s="1"/>
      <c r="B95" s="1"/>
      <c r="C95" s="1"/>
      <c r="D95" s="1"/>
      <c r="E95" s="1"/>
      <c r="F95" s="1"/>
      <c r="G95" s="3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3.5" customHeight="1" x14ac:dyDescent="0.2">
      <c r="A96" s="1"/>
      <c r="B96" s="1"/>
      <c r="C96" s="1"/>
      <c r="D96" s="1"/>
      <c r="E96" s="1"/>
      <c r="F96" s="1"/>
      <c r="G96" s="3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3.5" customHeight="1" x14ac:dyDescent="0.2">
      <c r="A97" s="1"/>
      <c r="B97" s="1"/>
      <c r="C97" s="1"/>
      <c r="D97" s="1"/>
      <c r="E97" s="1"/>
      <c r="F97" s="1"/>
      <c r="G97" s="3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3.5" customHeight="1" x14ac:dyDescent="0.2">
      <c r="A98" s="1"/>
      <c r="B98" s="1"/>
      <c r="C98" s="1"/>
      <c r="D98" s="1"/>
      <c r="E98" s="1"/>
      <c r="F98" s="1"/>
      <c r="G98" s="3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3.5" customHeight="1" x14ac:dyDescent="0.2">
      <c r="A99" s="1"/>
      <c r="B99" s="1"/>
      <c r="C99" s="1"/>
      <c r="D99" s="1"/>
      <c r="E99" s="1"/>
      <c r="F99" s="1"/>
      <c r="G99" s="3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3.5" customHeight="1" x14ac:dyDescent="0.2">
      <c r="A100" s="1"/>
      <c r="B100" s="1"/>
      <c r="C100" s="1"/>
      <c r="D100" s="1"/>
      <c r="E100" s="1"/>
      <c r="F100" s="1"/>
      <c r="G100" s="3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3.5" customHeight="1" x14ac:dyDescent="0.2">
      <c r="A101" s="1"/>
      <c r="B101" s="1"/>
      <c r="C101" s="1"/>
      <c r="D101" s="1"/>
      <c r="E101" s="1"/>
      <c r="F101" s="1"/>
      <c r="G101" s="3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3.5" customHeight="1" x14ac:dyDescent="0.2">
      <c r="A102" s="1"/>
      <c r="B102" s="1"/>
      <c r="C102" s="1"/>
      <c r="D102" s="1"/>
      <c r="E102" s="1"/>
      <c r="F102" s="1"/>
      <c r="G102" s="3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3.5" customHeight="1" x14ac:dyDescent="0.2">
      <c r="A103" s="1"/>
      <c r="B103" s="1"/>
      <c r="C103" s="1"/>
      <c r="D103" s="1"/>
      <c r="E103" s="1"/>
      <c r="F103" s="1"/>
      <c r="G103" s="3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3.5" customHeight="1" x14ac:dyDescent="0.2">
      <c r="A104" s="1"/>
      <c r="B104" s="1"/>
      <c r="C104" s="1"/>
      <c r="D104" s="1"/>
      <c r="E104" s="1"/>
      <c r="F104" s="1"/>
      <c r="G104" s="3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3.5" customHeight="1" x14ac:dyDescent="0.2">
      <c r="A105" s="1"/>
      <c r="B105" s="1"/>
      <c r="C105" s="1"/>
      <c r="D105" s="1"/>
      <c r="E105" s="1"/>
      <c r="F105" s="1"/>
      <c r="G105" s="3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3.5" customHeight="1" x14ac:dyDescent="0.2">
      <c r="A106" s="1"/>
      <c r="B106" s="1"/>
      <c r="C106" s="1"/>
      <c r="D106" s="1"/>
      <c r="E106" s="1"/>
      <c r="F106" s="1"/>
      <c r="G106" s="3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3.5" customHeight="1" x14ac:dyDescent="0.2">
      <c r="A107" s="1"/>
      <c r="B107" s="1"/>
      <c r="C107" s="1"/>
      <c r="D107" s="1"/>
      <c r="E107" s="1"/>
      <c r="F107" s="1"/>
      <c r="G107" s="3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3.5" customHeight="1" x14ac:dyDescent="0.2">
      <c r="A108" s="1"/>
      <c r="B108" s="1"/>
      <c r="C108" s="1"/>
      <c r="D108" s="1"/>
      <c r="E108" s="1"/>
      <c r="F108" s="1"/>
      <c r="G108" s="3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3.5" customHeight="1" x14ac:dyDescent="0.2">
      <c r="A109" s="1"/>
      <c r="B109" s="1"/>
      <c r="C109" s="1"/>
      <c r="D109" s="1"/>
      <c r="E109" s="1"/>
      <c r="F109" s="1"/>
      <c r="G109" s="3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3.5" customHeight="1" x14ac:dyDescent="0.2">
      <c r="A110" s="1"/>
      <c r="B110" s="1"/>
      <c r="C110" s="1"/>
      <c r="D110" s="1"/>
      <c r="E110" s="1"/>
      <c r="F110" s="1"/>
      <c r="G110" s="3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3.5" customHeight="1" x14ac:dyDescent="0.2">
      <c r="A111" s="1"/>
      <c r="B111" s="1"/>
      <c r="C111" s="1"/>
      <c r="D111" s="1"/>
      <c r="E111" s="1"/>
      <c r="F111" s="1"/>
      <c r="G111" s="3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3.5" customHeight="1" x14ac:dyDescent="0.2">
      <c r="A112" s="1"/>
      <c r="B112" s="1"/>
      <c r="C112" s="1"/>
      <c r="D112" s="1"/>
      <c r="E112" s="1"/>
      <c r="F112" s="1"/>
      <c r="G112" s="3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3.5" customHeight="1" x14ac:dyDescent="0.2">
      <c r="A113" s="1"/>
      <c r="B113" s="1"/>
      <c r="C113" s="1"/>
      <c r="D113" s="1"/>
      <c r="E113" s="1"/>
      <c r="F113" s="1"/>
      <c r="G113" s="3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3.5" customHeight="1" x14ac:dyDescent="0.2">
      <c r="A114" s="1"/>
      <c r="B114" s="1"/>
      <c r="C114" s="1"/>
      <c r="D114" s="1"/>
      <c r="E114" s="1"/>
      <c r="F114" s="1"/>
      <c r="G114" s="3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3.5" customHeight="1" x14ac:dyDescent="0.2">
      <c r="A115" s="1"/>
      <c r="B115" s="1"/>
      <c r="C115" s="1"/>
      <c r="D115" s="1"/>
      <c r="E115" s="1"/>
      <c r="F115" s="1"/>
      <c r="G115" s="3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3.5" customHeight="1" x14ac:dyDescent="0.2">
      <c r="A116" s="1"/>
      <c r="B116" s="1"/>
      <c r="C116" s="1"/>
      <c r="D116" s="1"/>
      <c r="E116" s="1"/>
      <c r="F116" s="1"/>
      <c r="G116" s="3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3.5" customHeight="1" x14ac:dyDescent="0.2">
      <c r="A117" s="1"/>
      <c r="B117" s="1"/>
      <c r="C117" s="1"/>
      <c r="D117" s="1"/>
      <c r="E117" s="1"/>
      <c r="F117" s="1"/>
      <c r="G117" s="3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3.5" customHeight="1" x14ac:dyDescent="0.2">
      <c r="A118" s="1"/>
      <c r="B118" s="1"/>
      <c r="C118" s="1"/>
      <c r="D118" s="1"/>
      <c r="E118" s="1"/>
      <c r="F118" s="1"/>
      <c r="G118" s="3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3.5" customHeight="1" x14ac:dyDescent="0.2">
      <c r="A119" s="1"/>
      <c r="B119" s="1"/>
      <c r="C119" s="1"/>
      <c r="D119" s="1"/>
      <c r="E119" s="1"/>
      <c r="F119" s="1"/>
      <c r="G119" s="3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3.5" customHeight="1" x14ac:dyDescent="0.2">
      <c r="A120" s="1"/>
      <c r="B120" s="1"/>
      <c r="C120" s="1"/>
      <c r="D120" s="1"/>
      <c r="E120" s="1"/>
      <c r="F120" s="1"/>
      <c r="G120" s="3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3.5" customHeight="1" x14ac:dyDescent="0.2">
      <c r="A121" s="1"/>
      <c r="B121" s="1"/>
      <c r="C121" s="1"/>
      <c r="D121" s="1"/>
      <c r="E121" s="1"/>
      <c r="F121" s="1"/>
      <c r="G121" s="3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3.5" customHeight="1" x14ac:dyDescent="0.2">
      <c r="A122" s="1"/>
      <c r="B122" s="1"/>
      <c r="C122" s="1"/>
      <c r="D122" s="1"/>
      <c r="E122" s="1"/>
      <c r="F122" s="1"/>
      <c r="G122" s="3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3.5" customHeight="1" x14ac:dyDescent="0.2">
      <c r="A123" s="1"/>
      <c r="B123" s="1"/>
      <c r="C123" s="1"/>
      <c r="D123" s="1"/>
      <c r="E123" s="1"/>
      <c r="F123" s="1"/>
      <c r="G123" s="3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3.5" customHeight="1" x14ac:dyDescent="0.2">
      <c r="A124" s="1"/>
      <c r="B124" s="1"/>
      <c r="C124" s="1"/>
      <c r="D124" s="1"/>
      <c r="E124" s="1"/>
      <c r="F124" s="1"/>
      <c r="G124" s="3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3.5" customHeight="1" x14ac:dyDescent="0.2">
      <c r="A125" s="1"/>
      <c r="B125" s="1"/>
      <c r="C125" s="1"/>
      <c r="D125" s="1"/>
      <c r="E125" s="1"/>
      <c r="F125" s="1"/>
      <c r="G125" s="3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3.5" customHeight="1" x14ac:dyDescent="0.2">
      <c r="A126" s="1"/>
      <c r="B126" s="1"/>
      <c r="C126" s="1"/>
      <c r="D126" s="1"/>
      <c r="E126" s="1"/>
      <c r="F126" s="1"/>
      <c r="G126" s="3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3.5" customHeight="1" x14ac:dyDescent="0.2">
      <c r="A127" s="1"/>
      <c r="B127" s="1"/>
      <c r="C127" s="1"/>
      <c r="D127" s="1"/>
      <c r="E127" s="1"/>
      <c r="F127" s="1"/>
      <c r="G127" s="3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3.5" customHeight="1" x14ac:dyDescent="0.2">
      <c r="A128" s="1"/>
      <c r="B128" s="1"/>
      <c r="C128" s="1"/>
      <c r="D128" s="1"/>
      <c r="E128" s="1"/>
      <c r="F128" s="1"/>
      <c r="G128" s="3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3.5" customHeight="1" x14ac:dyDescent="0.2">
      <c r="A129" s="1"/>
      <c r="B129" s="1"/>
      <c r="C129" s="1"/>
      <c r="D129" s="1"/>
      <c r="E129" s="1"/>
      <c r="F129" s="1"/>
      <c r="G129" s="3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3.5" customHeight="1" x14ac:dyDescent="0.2">
      <c r="A130" s="1"/>
      <c r="B130" s="1"/>
      <c r="C130" s="1"/>
      <c r="D130" s="1"/>
      <c r="E130" s="1"/>
      <c r="F130" s="1"/>
      <c r="G130" s="3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3.5" customHeight="1" x14ac:dyDescent="0.2">
      <c r="A131" s="1"/>
      <c r="B131" s="1"/>
      <c r="C131" s="1"/>
      <c r="D131" s="1"/>
      <c r="E131" s="1"/>
      <c r="F131" s="1"/>
      <c r="G131" s="3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3.5" customHeight="1" x14ac:dyDescent="0.2">
      <c r="A132" s="1"/>
      <c r="B132" s="1"/>
      <c r="C132" s="1"/>
      <c r="D132" s="1"/>
      <c r="E132" s="1"/>
      <c r="F132" s="1"/>
      <c r="G132" s="3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3.5" customHeight="1" x14ac:dyDescent="0.2">
      <c r="A133" s="1"/>
      <c r="B133" s="1"/>
      <c r="C133" s="1"/>
      <c r="D133" s="1"/>
      <c r="E133" s="1"/>
      <c r="F133" s="1"/>
      <c r="G133" s="3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3.5" customHeight="1" x14ac:dyDescent="0.2">
      <c r="A134" s="1"/>
      <c r="B134" s="1"/>
      <c r="C134" s="1"/>
      <c r="D134" s="1"/>
      <c r="E134" s="1"/>
      <c r="F134" s="1"/>
      <c r="G134" s="3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3.5" customHeight="1" x14ac:dyDescent="0.2">
      <c r="A135" s="1"/>
      <c r="B135" s="1"/>
      <c r="C135" s="1"/>
      <c r="D135" s="1"/>
      <c r="E135" s="1"/>
      <c r="F135" s="1"/>
      <c r="G135" s="3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3.5" customHeight="1" x14ac:dyDescent="0.2">
      <c r="A136" s="1"/>
      <c r="B136" s="1"/>
      <c r="C136" s="1"/>
      <c r="D136" s="1"/>
      <c r="E136" s="1"/>
      <c r="F136" s="1"/>
      <c r="G136" s="3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3.5" customHeight="1" x14ac:dyDescent="0.2">
      <c r="A137" s="1"/>
      <c r="B137" s="1"/>
      <c r="C137" s="1"/>
      <c r="D137" s="1"/>
      <c r="E137" s="1"/>
      <c r="F137" s="1"/>
      <c r="G137" s="3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3.5" customHeight="1" x14ac:dyDescent="0.2">
      <c r="A138" s="1"/>
      <c r="B138" s="1"/>
      <c r="C138" s="1"/>
      <c r="D138" s="1"/>
      <c r="E138" s="1"/>
      <c r="F138" s="1"/>
      <c r="G138" s="3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3.5" customHeight="1" x14ac:dyDescent="0.2">
      <c r="A139" s="1"/>
      <c r="B139" s="1"/>
      <c r="C139" s="1"/>
      <c r="D139" s="1"/>
      <c r="E139" s="1"/>
      <c r="F139" s="1"/>
      <c r="G139" s="3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3.5" customHeight="1" x14ac:dyDescent="0.2">
      <c r="A140" s="1"/>
      <c r="B140" s="1"/>
      <c r="C140" s="1"/>
      <c r="D140" s="1"/>
      <c r="E140" s="1"/>
      <c r="F140" s="1"/>
      <c r="G140" s="3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3.5" customHeight="1" x14ac:dyDescent="0.2">
      <c r="A141" s="1"/>
      <c r="B141" s="1"/>
      <c r="C141" s="1"/>
      <c r="D141" s="1"/>
      <c r="E141" s="1"/>
      <c r="F141" s="1"/>
      <c r="G141" s="3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3.5" customHeight="1" x14ac:dyDescent="0.2">
      <c r="A142" s="1"/>
      <c r="B142" s="1"/>
      <c r="C142" s="1"/>
      <c r="D142" s="1"/>
      <c r="E142" s="1"/>
      <c r="F142" s="1"/>
      <c r="G142" s="3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3.5" customHeight="1" x14ac:dyDescent="0.2">
      <c r="A143" s="1"/>
      <c r="B143" s="1"/>
      <c r="C143" s="1"/>
      <c r="D143" s="1"/>
      <c r="E143" s="1"/>
      <c r="F143" s="1"/>
      <c r="G143" s="3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3.5" customHeight="1" x14ac:dyDescent="0.2">
      <c r="A144" s="1"/>
      <c r="B144" s="1"/>
      <c r="C144" s="1"/>
      <c r="D144" s="1"/>
      <c r="E144" s="1"/>
      <c r="F144" s="1"/>
      <c r="G144" s="3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3.5" customHeight="1" x14ac:dyDescent="0.2">
      <c r="A145" s="1"/>
      <c r="B145" s="1"/>
      <c r="C145" s="1"/>
      <c r="D145" s="1"/>
      <c r="E145" s="1"/>
      <c r="F145" s="1"/>
      <c r="G145" s="3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3.5" customHeight="1" x14ac:dyDescent="0.2">
      <c r="A146" s="1"/>
      <c r="B146" s="1"/>
      <c r="C146" s="1"/>
      <c r="D146" s="1"/>
      <c r="E146" s="1"/>
      <c r="F146" s="1"/>
      <c r="G146" s="3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3.5" customHeight="1" x14ac:dyDescent="0.2">
      <c r="A147" s="1"/>
      <c r="B147" s="1"/>
      <c r="C147" s="1"/>
      <c r="D147" s="1"/>
      <c r="E147" s="1"/>
      <c r="F147" s="1"/>
      <c r="G147" s="3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3.5" customHeight="1" x14ac:dyDescent="0.2">
      <c r="A148" s="1"/>
      <c r="B148" s="1"/>
      <c r="C148" s="1"/>
      <c r="D148" s="1"/>
      <c r="E148" s="1"/>
      <c r="F148" s="1"/>
      <c r="G148" s="3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3.5" customHeight="1" x14ac:dyDescent="0.2">
      <c r="A149" s="1"/>
      <c r="B149" s="1"/>
      <c r="C149" s="1"/>
      <c r="D149" s="1"/>
      <c r="E149" s="1"/>
      <c r="F149" s="1"/>
      <c r="G149" s="3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3.5" customHeight="1" x14ac:dyDescent="0.2">
      <c r="A150" s="1"/>
      <c r="B150" s="1"/>
      <c r="C150" s="1"/>
      <c r="D150" s="1"/>
      <c r="E150" s="1"/>
      <c r="F150" s="1"/>
      <c r="G150" s="3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3.5" customHeight="1" x14ac:dyDescent="0.2">
      <c r="A151" s="1"/>
      <c r="B151" s="1"/>
      <c r="C151" s="1"/>
      <c r="D151" s="1"/>
      <c r="E151" s="1"/>
      <c r="F151" s="1"/>
      <c r="G151" s="3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3.5" customHeight="1" x14ac:dyDescent="0.2">
      <c r="A152" s="1"/>
      <c r="B152" s="1"/>
      <c r="C152" s="1"/>
      <c r="D152" s="1"/>
      <c r="E152" s="1"/>
      <c r="F152" s="1"/>
      <c r="G152" s="3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3.5" customHeight="1" x14ac:dyDescent="0.2">
      <c r="A153" s="1"/>
      <c r="B153" s="1"/>
      <c r="C153" s="1"/>
      <c r="D153" s="1"/>
      <c r="E153" s="1"/>
      <c r="F153" s="1"/>
      <c r="G153" s="3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3.5" customHeight="1" x14ac:dyDescent="0.2">
      <c r="A154" s="1"/>
      <c r="B154" s="1"/>
      <c r="C154" s="1"/>
      <c r="D154" s="1"/>
      <c r="E154" s="1"/>
      <c r="F154" s="1"/>
      <c r="G154" s="3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3.5" customHeight="1" x14ac:dyDescent="0.2">
      <c r="A155" s="1"/>
      <c r="B155" s="1"/>
      <c r="C155" s="1"/>
      <c r="D155" s="1"/>
      <c r="E155" s="1"/>
      <c r="F155" s="1"/>
      <c r="G155" s="3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3.5" customHeight="1" x14ac:dyDescent="0.2">
      <c r="A156" s="1"/>
      <c r="B156" s="1"/>
      <c r="C156" s="1"/>
      <c r="D156" s="1"/>
      <c r="E156" s="1"/>
      <c r="F156" s="1"/>
      <c r="G156" s="3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3.5" customHeight="1" x14ac:dyDescent="0.2">
      <c r="A157" s="1"/>
      <c r="B157" s="1"/>
      <c r="C157" s="1"/>
      <c r="D157" s="1"/>
      <c r="E157" s="1"/>
      <c r="F157" s="1"/>
      <c r="G157" s="3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3.5" customHeight="1" x14ac:dyDescent="0.2">
      <c r="A158" s="1"/>
      <c r="B158" s="1"/>
      <c r="C158" s="1"/>
      <c r="D158" s="1"/>
      <c r="E158" s="1"/>
      <c r="F158" s="1"/>
      <c r="G158" s="3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3.5" customHeight="1" x14ac:dyDescent="0.2">
      <c r="A159" s="1"/>
      <c r="B159" s="1"/>
      <c r="C159" s="1"/>
      <c r="D159" s="1"/>
      <c r="E159" s="1"/>
      <c r="F159" s="1"/>
      <c r="G159" s="3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3.5" customHeight="1" x14ac:dyDescent="0.2">
      <c r="A160" s="1"/>
      <c r="B160" s="1"/>
      <c r="C160" s="1"/>
      <c r="D160" s="1"/>
      <c r="E160" s="1"/>
      <c r="F160" s="1"/>
      <c r="G160" s="3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3.5" customHeight="1" x14ac:dyDescent="0.2">
      <c r="A161" s="1"/>
      <c r="B161" s="1"/>
      <c r="C161" s="1"/>
      <c r="D161" s="1"/>
      <c r="E161" s="1"/>
      <c r="F161" s="1"/>
      <c r="G161" s="3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3.5" customHeight="1" x14ac:dyDescent="0.2">
      <c r="A162" s="1"/>
      <c r="B162" s="1"/>
      <c r="C162" s="1"/>
      <c r="D162" s="1"/>
      <c r="E162" s="1"/>
      <c r="F162" s="1"/>
      <c r="G162" s="3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3.5" customHeight="1" x14ac:dyDescent="0.2">
      <c r="A163" s="1"/>
      <c r="B163" s="1"/>
      <c r="C163" s="1"/>
      <c r="D163" s="1"/>
      <c r="E163" s="1"/>
      <c r="F163" s="1"/>
      <c r="G163" s="3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3.5" customHeight="1" x14ac:dyDescent="0.2">
      <c r="A164" s="1"/>
      <c r="B164" s="1"/>
      <c r="C164" s="1"/>
      <c r="D164" s="1"/>
      <c r="E164" s="1"/>
      <c r="F164" s="1"/>
      <c r="G164" s="3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3.5" customHeight="1" x14ac:dyDescent="0.2">
      <c r="A165" s="1"/>
      <c r="B165" s="1"/>
      <c r="C165" s="1"/>
      <c r="D165" s="1"/>
      <c r="E165" s="1"/>
      <c r="F165" s="1"/>
      <c r="G165" s="3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3.5" customHeight="1" x14ac:dyDescent="0.2">
      <c r="A166" s="1"/>
      <c r="B166" s="1"/>
      <c r="C166" s="1"/>
      <c r="D166" s="1"/>
      <c r="E166" s="1"/>
      <c r="F166" s="1"/>
      <c r="G166" s="3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3.5" customHeight="1" x14ac:dyDescent="0.2">
      <c r="A167" s="1"/>
      <c r="B167" s="1"/>
      <c r="C167" s="1"/>
      <c r="D167" s="1"/>
      <c r="E167" s="1"/>
      <c r="F167" s="1"/>
      <c r="G167" s="3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3.5" customHeight="1" x14ac:dyDescent="0.2">
      <c r="A168" s="1"/>
      <c r="B168" s="1"/>
      <c r="C168" s="1"/>
      <c r="D168" s="1"/>
      <c r="E168" s="1"/>
      <c r="F168" s="1"/>
      <c r="G168" s="3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3.5" customHeight="1" x14ac:dyDescent="0.2">
      <c r="A169" s="1"/>
      <c r="B169" s="1"/>
      <c r="C169" s="1"/>
      <c r="D169" s="1"/>
      <c r="E169" s="1"/>
      <c r="F169" s="1"/>
      <c r="G169" s="3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3.5" customHeight="1" x14ac:dyDescent="0.2">
      <c r="A170" s="1"/>
      <c r="B170" s="1"/>
      <c r="C170" s="1"/>
      <c r="D170" s="1"/>
      <c r="E170" s="1"/>
      <c r="F170" s="1"/>
      <c r="G170" s="3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3.5" customHeight="1" x14ac:dyDescent="0.2">
      <c r="A171" s="1"/>
      <c r="B171" s="1"/>
      <c r="C171" s="1"/>
      <c r="D171" s="1"/>
      <c r="E171" s="1"/>
      <c r="F171" s="1"/>
      <c r="G171" s="3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3.5" customHeight="1" x14ac:dyDescent="0.2">
      <c r="A172" s="1"/>
      <c r="B172" s="1"/>
      <c r="C172" s="1"/>
      <c r="D172" s="1"/>
      <c r="E172" s="1"/>
      <c r="F172" s="1"/>
      <c r="G172" s="3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3.5" customHeight="1" x14ac:dyDescent="0.2">
      <c r="A173" s="1"/>
      <c r="B173" s="1"/>
      <c r="C173" s="1"/>
      <c r="D173" s="1"/>
      <c r="E173" s="1"/>
      <c r="F173" s="1"/>
      <c r="G173" s="3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3.5" customHeight="1" x14ac:dyDescent="0.2">
      <c r="A174" s="1"/>
      <c r="B174" s="1"/>
      <c r="C174" s="1"/>
      <c r="D174" s="1"/>
      <c r="E174" s="1"/>
      <c r="F174" s="1"/>
      <c r="G174" s="3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3.5" customHeight="1" x14ac:dyDescent="0.2">
      <c r="A175" s="1"/>
      <c r="B175" s="1"/>
      <c r="C175" s="1"/>
      <c r="D175" s="1"/>
      <c r="E175" s="1"/>
      <c r="F175" s="1"/>
      <c r="G175" s="3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3.5" customHeight="1" x14ac:dyDescent="0.2">
      <c r="A176" s="1"/>
      <c r="B176" s="1"/>
      <c r="C176" s="1"/>
      <c r="D176" s="1"/>
      <c r="E176" s="1"/>
      <c r="F176" s="1"/>
      <c r="G176" s="3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3.5" customHeight="1" x14ac:dyDescent="0.2">
      <c r="A177" s="1"/>
      <c r="B177" s="1"/>
      <c r="C177" s="1"/>
      <c r="D177" s="1"/>
      <c r="E177" s="1"/>
      <c r="F177" s="1"/>
      <c r="G177" s="3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3.5" customHeight="1" x14ac:dyDescent="0.2">
      <c r="A178" s="1"/>
      <c r="B178" s="1"/>
      <c r="C178" s="1"/>
      <c r="D178" s="1"/>
      <c r="E178" s="1"/>
      <c r="F178" s="1"/>
      <c r="G178" s="3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3.5" customHeight="1" x14ac:dyDescent="0.2">
      <c r="A179" s="1"/>
      <c r="B179" s="1"/>
      <c r="C179" s="1"/>
      <c r="D179" s="1"/>
      <c r="E179" s="1"/>
      <c r="F179" s="1"/>
      <c r="G179" s="3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3.5" customHeight="1" x14ac:dyDescent="0.2">
      <c r="A180" s="1"/>
      <c r="B180" s="1"/>
      <c r="C180" s="1"/>
      <c r="D180" s="1"/>
      <c r="E180" s="1"/>
      <c r="F180" s="1"/>
      <c r="G180" s="3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3.5" customHeight="1" x14ac:dyDescent="0.2">
      <c r="A181" s="1"/>
      <c r="B181" s="1"/>
      <c r="C181" s="1"/>
      <c r="D181" s="1"/>
      <c r="E181" s="1"/>
      <c r="F181" s="1"/>
      <c r="G181" s="3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3.5" customHeight="1" x14ac:dyDescent="0.2">
      <c r="A182" s="1"/>
      <c r="B182" s="1"/>
      <c r="C182" s="1"/>
      <c r="D182" s="1"/>
      <c r="E182" s="1"/>
      <c r="F182" s="1"/>
      <c r="G182" s="3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3.5" customHeight="1" x14ac:dyDescent="0.2">
      <c r="A183" s="1"/>
      <c r="B183" s="1"/>
      <c r="C183" s="1"/>
      <c r="D183" s="1"/>
      <c r="E183" s="1"/>
      <c r="F183" s="1"/>
      <c r="G183" s="3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3.5" customHeight="1" x14ac:dyDescent="0.2">
      <c r="A184" s="1"/>
      <c r="B184" s="1"/>
      <c r="C184" s="1"/>
      <c r="D184" s="1"/>
      <c r="E184" s="1"/>
      <c r="F184" s="1"/>
      <c r="G184" s="3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3.5" customHeight="1" x14ac:dyDescent="0.2">
      <c r="A185" s="1"/>
      <c r="B185" s="1"/>
      <c r="C185" s="1"/>
      <c r="D185" s="1"/>
      <c r="E185" s="1"/>
      <c r="F185" s="1"/>
      <c r="G185" s="3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3.5" customHeight="1" x14ac:dyDescent="0.2">
      <c r="A186" s="1"/>
      <c r="B186" s="1"/>
      <c r="C186" s="1"/>
      <c r="D186" s="1"/>
      <c r="E186" s="1"/>
      <c r="F186" s="1"/>
      <c r="G186" s="3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3.5" customHeight="1" x14ac:dyDescent="0.2">
      <c r="A187" s="1"/>
      <c r="B187" s="1"/>
      <c r="C187" s="1"/>
      <c r="D187" s="1"/>
      <c r="E187" s="1"/>
      <c r="F187" s="1"/>
      <c r="G187" s="3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3.5" customHeight="1" x14ac:dyDescent="0.2">
      <c r="A188" s="1"/>
      <c r="B188" s="1"/>
      <c r="C188" s="1"/>
      <c r="D188" s="1"/>
      <c r="E188" s="1"/>
      <c r="F188" s="1"/>
      <c r="G188" s="3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3.5" customHeight="1" x14ac:dyDescent="0.2">
      <c r="A189" s="1"/>
      <c r="B189" s="1"/>
      <c r="C189" s="1"/>
      <c r="D189" s="1"/>
      <c r="E189" s="1"/>
      <c r="F189" s="1"/>
      <c r="G189" s="3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3.5" customHeight="1" x14ac:dyDescent="0.2">
      <c r="A190" s="1"/>
      <c r="B190" s="1"/>
      <c r="C190" s="1"/>
      <c r="D190" s="1"/>
      <c r="E190" s="1"/>
      <c r="F190" s="1"/>
      <c r="G190" s="3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3.5" customHeight="1" x14ac:dyDescent="0.2">
      <c r="A191" s="1"/>
      <c r="B191" s="1"/>
      <c r="C191" s="1"/>
      <c r="D191" s="1"/>
      <c r="E191" s="1"/>
      <c r="F191" s="1"/>
      <c r="G191" s="3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3.5" customHeight="1" x14ac:dyDescent="0.2">
      <c r="A192" s="1"/>
      <c r="B192" s="1"/>
      <c r="C192" s="1"/>
      <c r="D192" s="1"/>
      <c r="E192" s="1"/>
      <c r="F192" s="1"/>
      <c r="G192" s="3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3.5" customHeight="1" x14ac:dyDescent="0.2">
      <c r="A193" s="1"/>
      <c r="B193" s="1"/>
      <c r="C193" s="1"/>
      <c r="D193" s="1"/>
      <c r="E193" s="1"/>
      <c r="F193" s="1"/>
      <c r="G193" s="3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3.5" customHeight="1" x14ac:dyDescent="0.2">
      <c r="A194" s="1"/>
      <c r="B194" s="1"/>
      <c r="C194" s="1"/>
      <c r="D194" s="1"/>
      <c r="E194" s="1"/>
      <c r="F194" s="1"/>
      <c r="G194" s="3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3.5" customHeight="1" x14ac:dyDescent="0.2">
      <c r="A195" s="1"/>
      <c r="B195" s="1"/>
      <c r="C195" s="1"/>
      <c r="D195" s="1"/>
      <c r="E195" s="1"/>
      <c r="F195" s="1"/>
      <c r="G195" s="3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3.5" customHeight="1" x14ac:dyDescent="0.2">
      <c r="A196" s="1"/>
      <c r="B196" s="1"/>
      <c r="C196" s="1"/>
      <c r="D196" s="1"/>
      <c r="E196" s="1"/>
      <c r="F196" s="1"/>
      <c r="G196" s="3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3.5" customHeight="1" x14ac:dyDescent="0.2">
      <c r="A197" s="1"/>
      <c r="B197" s="1"/>
      <c r="C197" s="1"/>
      <c r="D197" s="1"/>
      <c r="E197" s="1"/>
      <c r="F197" s="1"/>
      <c r="G197" s="3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3.5" customHeight="1" x14ac:dyDescent="0.2">
      <c r="A198" s="1"/>
      <c r="B198" s="1"/>
      <c r="C198" s="1"/>
      <c r="D198" s="1"/>
      <c r="E198" s="1"/>
      <c r="F198" s="1"/>
      <c r="G198" s="3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3.5" customHeight="1" x14ac:dyDescent="0.2">
      <c r="A199" s="1"/>
      <c r="B199" s="1"/>
      <c r="C199" s="1"/>
      <c r="D199" s="1"/>
      <c r="E199" s="1"/>
      <c r="F199" s="1"/>
      <c r="G199" s="3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3.5" customHeight="1" x14ac:dyDescent="0.2">
      <c r="A200" s="1"/>
      <c r="B200" s="1"/>
      <c r="C200" s="1"/>
      <c r="D200" s="1"/>
      <c r="E200" s="1"/>
      <c r="F200" s="1"/>
      <c r="G200" s="3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3.5" customHeight="1" x14ac:dyDescent="0.2">
      <c r="A201" s="1"/>
      <c r="B201" s="1"/>
      <c r="C201" s="1"/>
      <c r="D201" s="1"/>
      <c r="E201" s="1"/>
      <c r="F201" s="1"/>
      <c r="G201" s="3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3.5" customHeight="1" x14ac:dyDescent="0.2">
      <c r="A202" s="1"/>
      <c r="B202" s="1"/>
      <c r="C202" s="1"/>
      <c r="D202" s="1"/>
      <c r="E202" s="1"/>
      <c r="F202" s="1"/>
      <c r="G202" s="3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3.5" customHeight="1" x14ac:dyDescent="0.2">
      <c r="A203" s="1"/>
      <c r="B203" s="1"/>
      <c r="C203" s="1"/>
      <c r="D203" s="1"/>
      <c r="E203" s="1"/>
      <c r="F203" s="1"/>
      <c r="G203" s="3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3.5" customHeight="1" x14ac:dyDescent="0.2">
      <c r="A204" s="1"/>
      <c r="B204" s="1"/>
      <c r="C204" s="1"/>
      <c r="D204" s="1"/>
      <c r="E204" s="1"/>
      <c r="F204" s="1"/>
      <c r="G204" s="3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3.5" customHeight="1" x14ac:dyDescent="0.2">
      <c r="A205" s="1"/>
      <c r="B205" s="1"/>
      <c r="C205" s="1"/>
      <c r="D205" s="1"/>
      <c r="E205" s="1"/>
      <c r="F205" s="1"/>
      <c r="G205" s="3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3.5" customHeight="1" x14ac:dyDescent="0.2">
      <c r="A206" s="1"/>
      <c r="B206" s="1"/>
      <c r="C206" s="1"/>
      <c r="D206" s="1"/>
      <c r="E206" s="1"/>
      <c r="F206" s="1"/>
      <c r="G206" s="3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3.5" customHeight="1" x14ac:dyDescent="0.2">
      <c r="A207" s="1"/>
      <c r="B207" s="1"/>
      <c r="C207" s="1"/>
      <c r="D207" s="1"/>
      <c r="E207" s="1"/>
      <c r="F207" s="1"/>
      <c r="G207" s="3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3.5" customHeight="1" x14ac:dyDescent="0.2">
      <c r="A208" s="1"/>
      <c r="B208" s="1"/>
      <c r="C208" s="1"/>
      <c r="D208" s="1"/>
      <c r="E208" s="1"/>
      <c r="F208" s="1"/>
      <c r="G208" s="3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3.5" customHeight="1" x14ac:dyDescent="0.2">
      <c r="A209" s="1"/>
      <c r="B209" s="1"/>
      <c r="C209" s="1"/>
      <c r="D209" s="1"/>
      <c r="E209" s="1"/>
      <c r="F209" s="1"/>
      <c r="G209" s="3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3.5" customHeight="1" x14ac:dyDescent="0.2">
      <c r="A210" s="1"/>
      <c r="B210" s="1"/>
      <c r="C210" s="1"/>
      <c r="D210" s="1"/>
      <c r="E210" s="1"/>
      <c r="F210" s="1"/>
      <c r="G210" s="3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3.5" customHeight="1" x14ac:dyDescent="0.2">
      <c r="A211" s="1"/>
      <c r="B211" s="1"/>
      <c r="C211" s="1"/>
      <c r="D211" s="1"/>
      <c r="E211" s="1"/>
      <c r="F211" s="1"/>
      <c r="G211" s="3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3.5" customHeight="1" x14ac:dyDescent="0.2">
      <c r="A212" s="1"/>
      <c r="B212" s="1"/>
      <c r="C212" s="1"/>
      <c r="D212" s="1"/>
      <c r="E212" s="1"/>
      <c r="F212" s="1"/>
      <c r="G212" s="3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3.5" customHeight="1" x14ac:dyDescent="0.2">
      <c r="A213" s="1"/>
      <c r="B213" s="1"/>
      <c r="C213" s="1"/>
      <c r="D213" s="1"/>
      <c r="E213" s="1"/>
      <c r="F213" s="1"/>
      <c r="G213" s="3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3.5" customHeight="1" x14ac:dyDescent="0.2">
      <c r="A214" s="1"/>
      <c r="B214" s="1"/>
      <c r="C214" s="1"/>
      <c r="D214" s="1"/>
      <c r="E214" s="1"/>
      <c r="F214" s="1"/>
      <c r="G214" s="3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3.5" customHeight="1" x14ac:dyDescent="0.2">
      <c r="A215" s="1"/>
      <c r="B215" s="1"/>
      <c r="C215" s="1"/>
      <c r="D215" s="1"/>
      <c r="E215" s="1"/>
      <c r="F215" s="1"/>
      <c r="G215" s="3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3.5" customHeight="1" x14ac:dyDescent="0.2">
      <c r="A216" s="1"/>
      <c r="B216" s="1"/>
      <c r="C216" s="1"/>
      <c r="D216" s="1"/>
      <c r="E216" s="1"/>
      <c r="F216" s="1"/>
      <c r="G216" s="3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3.5" customHeight="1" x14ac:dyDescent="0.2">
      <c r="A217" s="1"/>
      <c r="B217" s="1"/>
      <c r="C217" s="1"/>
      <c r="D217" s="1"/>
      <c r="E217" s="1"/>
      <c r="F217" s="1"/>
      <c r="G217" s="3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3.5" customHeight="1" x14ac:dyDescent="0.2">
      <c r="A218" s="1"/>
      <c r="B218" s="1"/>
      <c r="C218" s="1"/>
      <c r="D218" s="1"/>
      <c r="E218" s="1"/>
      <c r="F218" s="1"/>
      <c r="G218" s="3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3.5" customHeight="1" x14ac:dyDescent="0.2">
      <c r="A219" s="1"/>
      <c r="B219" s="1"/>
      <c r="C219" s="1"/>
      <c r="D219" s="1"/>
      <c r="E219" s="1"/>
      <c r="F219" s="1"/>
      <c r="G219" s="3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3.5" customHeight="1" x14ac:dyDescent="0.2">
      <c r="A220" s="1"/>
      <c r="B220" s="1"/>
      <c r="C220" s="1"/>
      <c r="D220" s="1"/>
      <c r="E220" s="1"/>
      <c r="F220" s="1"/>
      <c r="G220" s="3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2">
      <c r="P221" s="32"/>
      <c r="Q221" s="32"/>
    </row>
    <row r="222" spans="1:20" ht="15.75" customHeight="1" x14ac:dyDescent="0.2">
      <c r="P222" s="32"/>
      <c r="Q222" s="32"/>
    </row>
    <row r="223" spans="1:20" ht="15.75" customHeight="1" x14ac:dyDescent="0.2">
      <c r="P223" s="32"/>
      <c r="Q223" s="32"/>
    </row>
    <row r="224" spans="1:20" ht="15.75" customHeight="1" x14ac:dyDescent="0.2">
      <c r="P224" s="32"/>
      <c r="Q224" s="32"/>
    </row>
    <row r="225" spans="16:17" ht="15.75" customHeight="1" x14ac:dyDescent="0.2">
      <c r="P225" s="32"/>
      <c r="Q225" s="32"/>
    </row>
    <row r="226" spans="16:17" ht="15.75" customHeight="1" x14ac:dyDescent="0.2">
      <c r="P226" s="32"/>
      <c r="Q226" s="32"/>
    </row>
    <row r="227" spans="16:17" ht="15.75" customHeight="1" x14ac:dyDescent="0.2">
      <c r="P227" s="32"/>
      <c r="Q227" s="32"/>
    </row>
    <row r="228" spans="16:17" ht="15.75" customHeight="1" x14ac:dyDescent="0.2">
      <c r="P228" s="32"/>
      <c r="Q228" s="32"/>
    </row>
    <row r="229" spans="16:17" ht="15.75" customHeight="1" x14ac:dyDescent="0.2">
      <c r="P229" s="32"/>
      <c r="Q229" s="32"/>
    </row>
    <row r="230" spans="16:17" ht="15.75" customHeight="1" x14ac:dyDescent="0.2">
      <c r="P230" s="32"/>
      <c r="Q230" s="32"/>
    </row>
    <row r="231" spans="16:17" ht="15.75" customHeight="1" x14ac:dyDescent="0.2">
      <c r="P231" s="32"/>
      <c r="Q231" s="32"/>
    </row>
    <row r="232" spans="16:17" ht="15.75" customHeight="1" x14ac:dyDescent="0.2">
      <c r="P232" s="32"/>
      <c r="Q232" s="32"/>
    </row>
    <row r="233" spans="16:17" ht="15.75" customHeight="1" x14ac:dyDescent="0.2">
      <c r="P233" s="32"/>
      <c r="Q233" s="32"/>
    </row>
    <row r="234" spans="16:17" ht="15.75" customHeight="1" x14ac:dyDescent="0.2">
      <c r="P234" s="32"/>
      <c r="Q234" s="32"/>
    </row>
    <row r="235" spans="16:17" ht="15.75" customHeight="1" x14ac:dyDescent="0.2">
      <c r="P235" s="32"/>
      <c r="Q235" s="32"/>
    </row>
    <row r="236" spans="16:17" ht="15.75" customHeight="1" x14ac:dyDescent="0.2">
      <c r="P236" s="32"/>
      <c r="Q236" s="32"/>
    </row>
    <row r="237" spans="16:17" ht="15.75" customHeight="1" x14ac:dyDescent="0.2">
      <c r="P237" s="32"/>
      <c r="Q237" s="32"/>
    </row>
    <row r="238" spans="16:17" ht="15.75" customHeight="1" x14ac:dyDescent="0.2">
      <c r="P238" s="32"/>
      <c r="Q238" s="32"/>
    </row>
    <row r="239" spans="16:17" ht="15.75" customHeight="1" x14ac:dyDescent="0.2">
      <c r="P239" s="32"/>
      <c r="Q239" s="32"/>
    </row>
    <row r="240" spans="16:17" ht="15.75" customHeight="1" x14ac:dyDescent="0.2">
      <c r="P240" s="32"/>
      <c r="Q240" s="32"/>
    </row>
    <row r="241" spans="16:17" ht="15.75" customHeight="1" x14ac:dyDescent="0.2">
      <c r="P241" s="32"/>
      <c r="Q241" s="32"/>
    </row>
    <row r="242" spans="16:17" ht="15.75" customHeight="1" x14ac:dyDescent="0.2">
      <c r="P242" s="32"/>
      <c r="Q242" s="32"/>
    </row>
    <row r="243" spans="16:17" ht="15.75" customHeight="1" x14ac:dyDescent="0.2">
      <c r="P243" s="32"/>
      <c r="Q243" s="32"/>
    </row>
    <row r="244" spans="16:17" ht="15.75" customHeight="1" x14ac:dyDescent="0.2">
      <c r="P244" s="32"/>
      <c r="Q244" s="32"/>
    </row>
    <row r="245" spans="16:17" ht="15.75" customHeight="1" x14ac:dyDescent="0.2">
      <c r="P245" s="32"/>
      <c r="Q245" s="32"/>
    </row>
    <row r="246" spans="16:17" ht="15.75" customHeight="1" x14ac:dyDescent="0.2">
      <c r="P246" s="32"/>
      <c r="Q246" s="32"/>
    </row>
    <row r="247" spans="16:17" ht="15.75" customHeight="1" x14ac:dyDescent="0.2">
      <c r="P247" s="32"/>
      <c r="Q247" s="32"/>
    </row>
    <row r="248" spans="16:17" ht="15.75" customHeight="1" x14ac:dyDescent="0.2">
      <c r="P248" s="32"/>
      <c r="Q248" s="32"/>
    </row>
    <row r="249" spans="16:17" ht="15.75" customHeight="1" x14ac:dyDescent="0.2">
      <c r="P249" s="32"/>
      <c r="Q249" s="32"/>
    </row>
    <row r="250" spans="16:17" ht="15.75" customHeight="1" x14ac:dyDescent="0.2">
      <c r="P250" s="32"/>
      <c r="Q250" s="32"/>
    </row>
    <row r="251" spans="16:17" ht="15.75" customHeight="1" x14ac:dyDescent="0.2">
      <c r="P251" s="32"/>
      <c r="Q251" s="32"/>
    </row>
    <row r="252" spans="16:17" ht="15.75" customHeight="1" x14ac:dyDescent="0.2">
      <c r="P252" s="32"/>
      <c r="Q252" s="32"/>
    </row>
    <row r="253" spans="16:17" ht="15.75" customHeight="1" x14ac:dyDescent="0.2">
      <c r="P253" s="32"/>
      <c r="Q253" s="32"/>
    </row>
    <row r="254" spans="16:17" ht="15.75" customHeight="1" x14ac:dyDescent="0.2">
      <c r="P254" s="32"/>
      <c r="Q254" s="32"/>
    </row>
    <row r="255" spans="16:17" ht="15.75" customHeight="1" x14ac:dyDescent="0.2">
      <c r="P255" s="32"/>
      <c r="Q255" s="32"/>
    </row>
    <row r="256" spans="16:17" ht="15.75" customHeight="1" x14ac:dyDescent="0.2">
      <c r="P256" s="32"/>
      <c r="Q256" s="32"/>
    </row>
    <row r="257" spans="16:17" ht="15.75" customHeight="1" x14ac:dyDescent="0.2">
      <c r="P257" s="32"/>
      <c r="Q257" s="32"/>
    </row>
    <row r="258" spans="16:17" ht="15.75" customHeight="1" x14ac:dyDescent="0.2">
      <c r="P258" s="32"/>
      <c r="Q258" s="32"/>
    </row>
    <row r="259" spans="16:17" ht="15.75" customHeight="1" x14ac:dyDescent="0.2">
      <c r="P259" s="32"/>
      <c r="Q259" s="32"/>
    </row>
    <row r="260" spans="16:17" ht="15.75" customHeight="1" x14ac:dyDescent="0.2">
      <c r="P260" s="32"/>
      <c r="Q260" s="32"/>
    </row>
    <row r="261" spans="16:17" ht="15.75" customHeight="1" x14ac:dyDescent="0.2">
      <c r="P261" s="32"/>
      <c r="Q261" s="32"/>
    </row>
    <row r="262" spans="16:17" ht="15.75" customHeight="1" x14ac:dyDescent="0.2">
      <c r="P262" s="32"/>
      <c r="Q262" s="32"/>
    </row>
    <row r="263" spans="16:17" ht="15.75" customHeight="1" x14ac:dyDescent="0.2">
      <c r="P263" s="32"/>
      <c r="Q263" s="32"/>
    </row>
    <row r="264" spans="16:17" ht="15.75" customHeight="1" x14ac:dyDescent="0.2">
      <c r="P264" s="32"/>
      <c r="Q264" s="32"/>
    </row>
    <row r="265" spans="16:17" ht="15.75" customHeight="1" x14ac:dyDescent="0.2">
      <c r="P265" s="32"/>
      <c r="Q265" s="32"/>
    </row>
    <row r="266" spans="16:17" ht="15.75" customHeight="1" x14ac:dyDescent="0.2">
      <c r="P266" s="32"/>
      <c r="Q266" s="32"/>
    </row>
    <row r="267" spans="16:17" ht="15.75" customHeight="1" x14ac:dyDescent="0.2">
      <c r="P267" s="32"/>
      <c r="Q267" s="32"/>
    </row>
    <row r="268" spans="16:17" ht="15.75" customHeight="1" x14ac:dyDescent="0.2">
      <c r="P268" s="32"/>
      <c r="Q268" s="32"/>
    </row>
    <row r="269" spans="16:17" ht="15.75" customHeight="1" x14ac:dyDescent="0.2">
      <c r="P269" s="32"/>
      <c r="Q269" s="32"/>
    </row>
    <row r="270" spans="16:17" ht="15.75" customHeight="1" x14ac:dyDescent="0.2">
      <c r="P270" s="32"/>
      <c r="Q270" s="32"/>
    </row>
    <row r="271" spans="16:17" ht="15.75" customHeight="1" x14ac:dyDescent="0.2">
      <c r="P271" s="32"/>
      <c r="Q271" s="32"/>
    </row>
    <row r="272" spans="16:17" ht="15.75" customHeight="1" x14ac:dyDescent="0.2">
      <c r="P272" s="32"/>
      <c r="Q272" s="32"/>
    </row>
    <row r="273" spans="16:17" ht="15.75" customHeight="1" x14ac:dyDescent="0.2">
      <c r="P273" s="32"/>
      <c r="Q273" s="32"/>
    </row>
    <row r="274" spans="16:17" ht="15.75" customHeight="1" x14ac:dyDescent="0.2">
      <c r="P274" s="32"/>
      <c r="Q274" s="32"/>
    </row>
    <row r="275" spans="16:17" ht="15.75" customHeight="1" x14ac:dyDescent="0.2">
      <c r="P275" s="32"/>
      <c r="Q275" s="32"/>
    </row>
    <row r="276" spans="16:17" ht="15.75" customHeight="1" x14ac:dyDescent="0.2">
      <c r="P276" s="32"/>
      <c r="Q276" s="32"/>
    </row>
    <row r="277" spans="16:17" ht="15.75" customHeight="1" x14ac:dyDescent="0.2">
      <c r="P277" s="32"/>
      <c r="Q277" s="32"/>
    </row>
    <row r="278" spans="16:17" ht="15.75" customHeight="1" x14ac:dyDescent="0.2">
      <c r="P278" s="32"/>
      <c r="Q278" s="32"/>
    </row>
    <row r="279" spans="16:17" ht="15.75" customHeight="1" x14ac:dyDescent="0.2">
      <c r="P279" s="32"/>
      <c r="Q279" s="32"/>
    </row>
    <row r="280" spans="16:17" ht="15.75" customHeight="1" x14ac:dyDescent="0.2">
      <c r="P280" s="32"/>
      <c r="Q280" s="32"/>
    </row>
    <row r="281" spans="16:17" ht="15.75" customHeight="1" x14ac:dyDescent="0.2">
      <c r="P281" s="32"/>
      <c r="Q281" s="32"/>
    </row>
    <row r="282" spans="16:17" ht="15.75" customHeight="1" x14ac:dyDescent="0.2">
      <c r="P282" s="32"/>
      <c r="Q282" s="32"/>
    </row>
    <row r="283" spans="16:17" ht="15.75" customHeight="1" x14ac:dyDescent="0.2">
      <c r="P283" s="32"/>
      <c r="Q283" s="32"/>
    </row>
    <row r="284" spans="16:17" ht="15.75" customHeight="1" x14ac:dyDescent="0.2">
      <c r="P284" s="32"/>
      <c r="Q284" s="32"/>
    </row>
    <row r="285" spans="16:17" ht="15.75" customHeight="1" x14ac:dyDescent="0.2">
      <c r="P285" s="32"/>
      <c r="Q285" s="32"/>
    </row>
    <row r="286" spans="16:17" ht="15.75" customHeight="1" x14ac:dyDescent="0.2">
      <c r="P286" s="32"/>
      <c r="Q286" s="32"/>
    </row>
    <row r="287" spans="16:17" ht="15.75" customHeight="1" x14ac:dyDescent="0.2">
      <c r="P287" s="32"/>
      <c r="Q287" s="32"/>
    </row>
    <row r="288" spans="16:17" ht="15.75" customHeight="1" x14ac:dyDescent="0.2">
      <c r="P288" s="32"/>
      <c r="Q288" s="32"/>
    </row>
    <row r="289" spans="16:17" ht="15.75" customHeight="1" x14ac:dyDescent="0.2">
      <c r="P289" s="32"/>
      <c r="Q289" s="32"/>
    </row>
    <row r="290" spans="16:17" ht="15.75" customHeight="1" x14ac:dyDescent="0.2">
      <c r="P290" s="32"/>
      <c r="Q290" s="32"/>
    </row>
    <row r="291" spans="16:17" ht="15.75" customHeight="1" x14ac:dyDescent="0.2">
      <c r="P291" s="32"/>
      <c r="Q291" s="32"/>
    </row>
    <row r="292" spans="16:17" ht="15.75" customHeight="1" x14ac:dyDescent="0.2">
      <c r="P292" s="32"/>
      <c r="Q292" s="32"/>
    </row>
    <row r="293" spans="16:17" ht="15.75" customHeight="1" x14ac:dyDescent="0.2">
      <c r="P293" s="32"/>
      <c r="Q293" s="32"/>
    </row>
    <row r="294" spans="16:17" ht="15.75" customHeight="1" x14ac:dyDescent="0.2">
      <c r="P294" s="32"/>
      <c r="Q294" s="32"/>
    </row>
    <row r="295" spans="16:17" ht="15.75" customHeight="1" x14ac:dyDescent="0.2">
      <c r="P295" s="32"/>
      <c r="Q295" s="32"/>
    </row>
    <row r="296" spans="16:17" ht="15.75" customHeight="1" x14ac:dyDescent="0.2">
      <c r="P296" s="32"/>
      <c r="Q296" s="32"/>
    </row>
    <row r="297" spans="16:17" ht="15.75" customHeight="1" x14ac:dyDescent="0.2">
      <c r="P297" s="32"/>
      <c r="Q297" s="32"/>
    </row>
    <row r="298" spans="16:17" ht="15.75" customHeight="1" x14ac:dyDescent="0.2">
      <c r="P298" s="32"/>
      <c r="Q298" s="32"/>
    </row>
    <row r="299" spans="16:17" ht="15.75" customHeight="1" x14ac:dyDescent="0.2">
      <c r="P299" s="32"/>
      <c r="Q299" s="32"/>
    </row>
    <row r="300" spans="16:17" ht="15.75" customHeight="1" x14ac:dyDescent="0.2">
      <c r="P300" s="32"/>
      <c r="Q300" s="32"/>
    </row>
    <row r="301" spans="16:17" ht="15.75" customHeight="1" x14ac:dyDescent="0.2">
      <c r="P301" s="32"/>
      <c r="Q301" s="32"/>
    </row>
    <row r="302" spans="16:17" ht="15.75" customHeight="1" x14ac:dyDescent="0.2">
      <c r="P302" s="32"/>
      <c r="Q302" s="32"/>
    </row>
    <row r="303" spans="16:17" ht="15.75" customHeight="1" x14ac:dyDescent="0.2">
      <c r="P303" s="32"/>
      <c r="Q303" s="32"/>
    </row>
    <row r="304" spans="16:17" ht="15.75" customHeight="1" x14ac:dyDescent="0.2">
      <c r="P304" s="32"/>
      <c r="Q304" s="32"/>
    </row>
    <row r="305" spans="16:17" ht="15.75" customHeight="1" x14ac:dyDescent="0.2">
      <c r="P305" s="32"/>
      <c r="Q305" s="32"/>
    </row>
    <row r="306" spans="16:17" ht="15.75" customHeight="1" x14ac:dyDescent="0.2">
      <c r="P306" s="32"/>
      <c r="Q306" s="32"/>
    </row>
    <row r="307" spans="16:17" ht="15.75" customHeight="1" x14ac:dyDescent="0.2">
      <c r="P307" s="32"/>
      <c r="Q307" s="32"/>
    </row>
    <row r="308" spans="16:17" ht="15.75" customHeight="1" x14ac:dyDescent="0.2">
      <c r="P308" s="32"/>
      <c r="Q308" s="32"/>
    </row>
    <row r="309" spans="16:17" ht="15.75" customHeight="1" x14ac:dyDescent="0.2">
      <c r="P309" s="32"/>
      <c r="Q309" s="32"/>
    </row>
    <row r="310" spans="16:17" ht="15.75" customHeight="1" x14ac:dyDescent="0.2">
      <c r="P310" s="32"/>
      <c r="Q310" s="32"/>
    </row>
    <row r="311" spans="16:17" ht="15.75" customHeight="1" x14ac:dyDescent="0.2">
      <c r="P311" s="32"/>
      <c r="Q311" s="32"/>
    </row>
    <row r="312" spans="16:17" ht="15.75" customHeight="1" x14ac:dyDescent="0.2">
      <c r="P312" s="32"/>
      <c r="Q312" s="32"/>
    </row>
    <row r="313" spans="16:17" ht="15.75" customHeight="1" x14ac:dyDescent="0.2">
      <c r="P313" s="32"/>
      <c r="Q313" s="32"/>
    </row>
    <row r="314" spans="16:17" ht="15.75" customHeight="1" x14ac:dyDescent="0.2">
      <c r="P314" s="32"/>
      <c r="Q314" s="32"/>
    </row>
    <row r="315" spans="16:17" ht="15.75" customHeight="1" x14ac:dyDescent="0.2">
      <c r="P315" s="32"/>
      <c r="Q315" s="32"/>
    </row>
    <row r="316" spans="16:17" ht="15.75" customHeight="1" x14ac:dyDescent="0.2">
      <c r="P316" s="32"/>
      <c r="Q316" s="32"/>
    </row>
    <row r="317" spans="16:17" ht="15.75" customHeight="1" x14ac:dyDescent="0.2">
      <c r="P317" s="32"/>
      <c r="Q317" s="32"/>
    </row>
    <row r="318" spans="16:17" ht="15.75" customHeight="1" x14ac:dyDescent="0.2">
      <c r="P318" s="32"/>
      <c r="Q318" s="32"/>
    </row>
    <row r="319" spans="16:17" ht="15.75" customHeight="1" x14ac:dyDescent="0.2">
      <c r="P319" s="32"/>
      <c r="Q319" s="32"/>
    </row>
    <row r="320" spans="16:17" ht="15.75" customHeight="1" x14ac:dyDescent="0.2">
      <c r="P320" s="32"/>
      <c r="Q320" s="32"/>
    </row>
    <row r="321" spans="16:17" ht="15.75" customHeight="1" x14ac:dyDescent="0.2">
      <c r="P321" s="32"/>
      <c r="Q321" s="32"/>
    </row>
    <row r="322" spans="16:17" ht="15.75" customHeight="1" x14ac:dyDescent="0.2">
      <c r="P322" s="32"/>
      <c r="Q322" s="32"/>
    </row>
    <row r="323" spans="16:17" ht="15.75" customHeight="1" x14ac:dyDescent="0.2">
      <c r="P323" s="32"/>
      <c r="Q323" s="32"/>
    </row>
    <row r="324" spans="16:17" ht="15.75" customHeight="1" x14ac:dyDescent="0.2">
      <c r="P324" s="32"/>
      <c r="Q324" s="32"/>
    </row>
    <row r="325" spans="16:17" ht="15.75" customHeight="1" x14ac:dyDescent="0.2">
      <c r="P325" s="32"/>
      <c r="Q325" s="32"/>
    </row>
    <row r="326" spans="16:17" ht="15.75" customHeight="1" x14ac:dyDescent="0.2">
      <c r="P326" s="32"/>
      <c r="Q326" s="32"/>
    </row>
    <row r="327" spans="16:17" ht="15.75" customHeight="1" x14ac:dyDescent="0.2">
      <c r="P327" s="32"/>
      <c r="Q327" s="32"/>
    </row>
    <row r="328" spans="16:17" ht="15.75" customHeight="1" x14ac:dyDescent="0.2">
      <c r="P328" s="32"/>
      <c r="Q328" s="32"/>
    </row>
    <row r="329" spans="16:17" ht="15.75" customHeight="1" x14ac:dyDescent="0.2">
      <c r="P329" s="32"/>
      <c r="Q329" s="32"/>
    </row>
    <row r="330" spans="16:17" ht="15.75" customHeight="1" x14ac:dyDescent="0.2">
      <c r="P330" s="32"/>
      <c r="Q330" s="32"/>
    </row>
    <row r="331" spans="16:17" ht="15.75" customHeight="1" x14ac:dyDescent="0.2">
      <c r="P331" s="32"/>
      <c r="Q331" s="32"/>
    </row>
    <row r="332" spans="16:17" ht="15.75" customHeight="1" x14ac:dyDescent="0.2">
      <c r="P332" s="32"/>
      <c r="Q332" s="32"/>
    </row>
    <row r="333" spans="16:17" ht="15.75" customHeight="1" x14ac:dyDescent="0.2">
      <c r="P333" s="32"/>
      <c r="Q333" s="32"/>
    </row>
    <row r="334" spans="16:17" ht="15.75" customHeight="1" x14ac:dyDescent="0.2">
      <c r="P334" s="32"/>
      <c r="Q334" s="32"/>
    </row>
    <row r="335" spans="16:17" ht="15.75" customHeight="1" x14ac:dyDescent="0.2">
      <c r="P335" s="32"/>
      <c r="Q335" s="32"/>
    </row>
    <row r="336" spans="16:17" ht="15.75" customHeight="1" x14ac:dyDescent="0.2">
      <c r="P336" s="32"/>
      <c r="Q336" s="32"/>
    </row>
    <row r="337" spans="16:17" ht="15.75" customHeight="1" x14ac:dyDescent="0.2">
      <c r="P337" s="32"/>
      <c r="Q337" s="32"/>
    </row>
    <row r="338" spans="16:17" ht="15.75" customHeight="1" x14ac:dyDescent="0.2">
      <c r="P338" s="32"/>
      <c r="Q338" s="32"/>
    </row>
    <row r="339" spans="16:17" ht="15.75" customHeight="1" x14ac:dyDescent="0.2">
      <c r="P339" s="32"/>
      <c r="Q339" s="32"/>
    </row>
    <row r="340" spans="16:17" ht="15.75" customHeight="1" x14ac:dyDescent="0.2">
      <c r="P340" s="32"/>
      <c r="Q340" s="32"/>
    </row>
    <row r="341" spans="16:17" ht="15.75" customHeight="1" x14ac:dyDescent="0.2">
      <c r="P341" s="32"/>
      <c r="Q341" s="32"/>
    </row>
    <row r="342" spans="16:17" ht="15.75" customHeight="1" x14ac:dyDescent="0.2">
      <c r="P342" s="32"/>
      <c r="Q342" s="32"/>
    </row>
    <row r="343" spans="16:17" ht="15.75" customHeight="1" x14ac:dyDescent="0.2">
      <c r="P343" s="32"/>
      <c r="Q343" s="32"/>
    </row>
    <row r="344" spans="16:17" ht="15.75" customHeight="1" x14ac:dyDescent="0.2">
      <c r="P344" s="32"/>
      <c r="Q344" s="32"/>
    </row>
    <row r="345" spans="16:17" ht="15.75" customHeight="1" x14ac:dyDescent="0.2">
      <c r="P345" s="32"/>
      <c r="Q345" s="32"/>
    </row>
    <row r="346" spans="16:17" ht="15.75" customHeight="1" x14ac:dyDescent="0.2">
      <c r="P346" s="32"/>
      <c r="Q346" s="32"/>
    </row>
    <row r="347" spans="16:17" ht="15.75" customHeight="1" x14ac:dyDescent="0.2">
      <c r="P347" s="32"/>
      <c r="Q347" s="32"/>
    </row>
    <row r="348" spans="16:17" ht="15.75" customHeight="1" x14ac:dyDescent="0.2">
      <c r="P348" s="32"/>
      <c r="Q348" s="32"/>
    </row>
    <row r="349" spans="16:17" ht="15.75" customHeight="1" x14ac:dyDescent="0.2">
      <c r="P349" s="32"/>
      <c r="Q349" s="32"/>
    </row>
    <row r="350" spans="16:17" ht="15.75" customHeight="1" x14ac:dyDescent="0.2">
      <c r="P350" s="32"/>
      <c r="Q350" s="32"/>
    </row>
    <row r="351" spans="16:17" ht="15.75" customHeight="1" x14ac:dyDescent="0.2">
      <c r="P351" s="32"/>
      <c r="Q351" s="32"/>
    </row>
    <row r="352" spans="16:17" ht="15.75" customHeight="1" x14ac:dyDescent="0.2">
      <c r="P352" s="32"/>
      <c r="Q352" s="32"/>
    </row>
    <row r="353" spans="16:17" ht="15.75" customHeight="1" x14ac:dyDescent="0.2">
      <c r="P353" s="32"/>
      <c r="Q353" s="32"/>
    </row>
    <row r="354" spans="16:17" ht="15.75" customHeight="1" x14ac:dyDescent="0.2">
      <c r="P354" s="32"/>
      <c r="Q354" s="32"/>
    </row>
    <row r="355" spans="16:17" ht="15.75" customHeight="1" x14ac:dyDescent="0.2">
      <c r="P355" s="32"/>
      <c r="Q355" s="32"/>
    </row>
    <row r="356" spans="16:17" ht="15.75" customHeight="1" x14ac:dyDescent="0.2">
      <c r="P356" s="32"/>
      <c r="Q356" s="32"/>
    </row>
    <row r="357" spans="16:17" ht="15.75" customHeight="1" x14ac:dyDescent="0.2">
      <c r="P357" s="32"/>
      <c r="Q357" s="32"/>
    </row>
    <row r="358" spans="16:17" ht="15.75" customHeight="1" x14ac:dyDescent="0.2">
      <c r="P358" s="32"/>
      <c r="Q358" s="32"/>
    </row>
    <row r="359" spans="16:17" ht="15.75" customHeight="1" x14ac:dyDescent="0.2">
      <c r="P359" s="32"/>
      <c r="Q359" s="32"/>
    </row>
    <row r="360" spans="16:17" ht="15.75" customHeight="1" x14ac:dyDescent="0.2">
      <c r="P360" s="32"/>
      <c r="Q360" s="32"/>
    </row>
    <row r="361" spans="16:17" ht="15.75" customHeight="1" x14ac:dyDescent="0.2">
      <c r="P361" s="32"/>
      <c r="Q361" s="32"/>
    </row>
    <row r="362" spans="16:17" ht="15.75" customHeight="1" x14ac:dyDescent="0.2">
      <c r="P362" s="32"/>
      <c r="Q362" s="32"/>
    </row>
    <row r="363" spans="16:17" ht="15.75" customHeight="1" x14ac:dyDescent="0.2">
      <c r="P363" s="32"/>
      <c r="Q363" s="32"/>
    </row>
    <row r="364" spans="16:17" ht="15.75" customHeight="1" x14ac:dyDescent="0.2">
      <c r="P364" s="32"/>
      <c r="Q364" s="32"/>
    </row>
    <row r="365" spans="16:17" ht="15.75" customHeight="1" x14ac:dyDescent="0.2">
      <c r="P365" s="32"/>
      <c r="Q365" s="32"/>
    </row>
    <row r="366" spans="16:17" ht="15.75" customHeight="1" x14ac:dyDescent="0.2">
      <c r="P366" s="32"/>
      <c r="Q366" s="32"/>
    </row>
    <row r="367" spans="16:17" ht="15.75" customHeight="1" x14ac:dyDescent="0.2">
      <c r="P367" s="32"/>
      <c r="Q367" s="32"/>
    </row>
    <row r="368" spans="16:17" ht="15.75" customHeight="1" x14ac:dyDescent="0.2">
      <c r="P368" s="32"/>
      <c r="Q368" s="32"/>
    </row>
    <row r="369" spans="16:17" ht="15.75" customHeight="1" x14ac:dyDescent="0.2">
      <c r="P369" s="32"/>
      <c r="Q369" s="32"/>
    </row>
    <row r="370" spans="16:17" ht="15.75" customHeight="1" x14ac:dyDescent="0.2">
      <c r="P370" s="32"/>
      <c r="Q370" s="32"/>
    </row>
    <row r="371" spans="16:17" ht="15.75" customHeight="1" x14ac:dyDescent="0.2">
      <c r="P371" s="32"/>
      <c r="Q371" s="32"/>
    </row>
    <row r="372" spans="16:17" ht="15.75" customHeight="1" x14ac:dyDescent="0.2">
      <c r="P372" s="32"/>
      <c r="Q372" s="32"/>
    </row>
    <row r="373" spans="16:17" ht="15.75" customHeight="1" x14ac:dyDescent="0.2">
      <c r="P373" s="32"/>
      <c r="Q373" s="32"/>
    </row>
    <row r="374" spans="16:17" ht="15.75" customHeight="1" x14ac:dyDescent="0.2">
      <c r="P374" s="32"/>
      <c r="Q374" s="32"/>
    </row>
    <row r="375" spans="16:17" ht="15.75" customHeight="1" x14ac:dyDescent="0.2">
      <c r="P375" s="32"/>
      <c r="Q375" s="32"/>
    </row>
    <row r="376" spans="16:17" ht="15.75" customHeight="1" x14ac:dyDescent="0.2">
      <c r="P376" s="32"/>
      <c r="Q376" s="32"/>
    </row>
    <row r="377" spans="16:17" ht="15.75" customHeight="1" x14ac:dyDescent="0.2">
      <c r="P377" s="32"/>
      <c r="Q377" s="32"/>
    </row>
    <row r="378" spans="16:17" ht="15.75" customHeight="1" x14ac:dyDescent="0.2">
      <c r="P378" s="32"/>
      <c r="Q378" s="32"/>
    </row>
    <row r="379" spans="16:17" ht="15.75" customHeight="1" x14ac:dyDescent="0.2">
      <c r="P379" s="32"/>
      <c r="Q379" s="32"/>
    </row>
    <row r="380" spans="16:17" ht="15.75" customHeight="1" x14ac:dyDescent="0.2">
      <c r="P380" s="32"/>
      <c r="Q380" s="32"/>
    </row>
    <row r="381" spans="16:17" ht="15.75" customHeight="1" x14ac:dyDescent="0.2">
      <c r="P381" s="32"/>
      <c r="Q381" s="32"/>
    </row>
    <row r="382" spans="16:17" ht="15.75" customHeight="1" x14ac:dyDescent="0.2">
      <c r="P382" s="32"/>
      <c r="Q382" s="32"/>
    </row>
    <row r="383" spans="16:17" ht="15.75" customHeight="1" x14ac:dyDescent="0.2">
      <c r="P383" s="32"/>
      <c r="Q383" s="32"/>
    </row>
    <row r="384" spans="16:17" ht="15.75" customHeight="1" x14ac:dyDescent="0.2">
      <c r="P384" s="32"/>
      <c r="Q384" s="32"/>
    </row>
    <row r="385" spans="16:17" ht="15.75" customHeight="1" x14ac:dyDescent="0.2">
      <c r="P385" s="32"/>
      <c r="Q385" s="32"/>
    </row>
    <row r="386" spans="16:17" ht="15.75" customHeight="1" x14ac:dyDescent="0.2">
      <c r="P386" s="32"/>
      <c r="Q386" s="32"/>
    </row>
    <row r="387" spans="16:17" ht="15.75" customHeight="1" x14ac:dyDescent="0.2">
      <c r="P387" s="32"/>
      <c r="Q387" s="32"/>
    </row>
    <row r="388" spans="16:17" ht="15.75" customHeight="1" x14ac:dyDescent="0.2">
      <c r="P388" s="32"/>
      <c r="Q388" s="32"/>
    </row>
    <row r="389" spans="16:17" ht="15.75" customHeight="1" x14ac:dyDescent="0.2">
      <c r="P389" s="32"/>
      <c r="Q389" s="32"/>
    </row>
    <row r="390" spans="16:17" ht="15.75" customHeight="1" x14ac:dyDescent="0.2">
      <c r="P390" s="32"/>
      <c r="Q390" s="32"/>
    </row>
    <row r="391" spans="16:17" ht="15.75" customHeight="1" x14ac:dyDescent="0.2">
      <c r="P391" s="32"/>
      <c r="Q391" s="32"/>
    </row>
    <row r="392" spans="16:17" ht="15.75" customHeight="1" x14ac:dyDescent="0.2">
      <c r="P392" s="32"/>
      <c r="Q392" s="32"/>
    </row>
    <row r="393" spans="16:17" ht="15.75" customHeight="1" x14ac:dyDescent="0.2">
      <c r="P393" s="32"/>
      <c r="Q393" s="32"/>
    </row>
    <row r="394" spans="16:17" ht="15.75" customHeight="1" x14ac:dyDescent="0.2">
      <c r="P394" s="32"/>
      <c r="Q394" s="32"/>
    </row>
    <row r="395" spans="16:17" ht="15.75" customHeight="1" x14ac:dyDescent="0.2">
      <c r="P395" s="32"/>
      <c r="Q395" s="32"/>
    </row>
    <row r="396" spans="16:17" ht="15.75" customHeight="1" x14ac:dyDescent="0.2">
      <c r="P396" s="32"/>
      <c r="Q396" s="32"/>
    </row>
    <row r="397" spans="16:17" ht="15.75" customHeight="1" x14ac:dyDescent="0.2">
      <c r="P397" s="32"/>
      <c r="Q397" s="32"/>
    </row>
    <row r="398" spans="16:17" ht="15.75" customHeight="1" x14ac:dyDescent="0.2">
      <c r="P398" s="32"/>
      <c r="Q398" s="32"/>
    </row>
    <row r="399" spans="16:17" ht="15.75" customHeight="1" x14ac:dyDescent="0.2">
      <c r="P399" s="32"/>
      <c r="Q399" s="32"/>
    </row>
    <row r="400" spans="16:17" ht="15.75" customHeight="1" x14ac:dyDescent="0.2">
      <c r="P400" s="32"/>
      <c r="Q400" s="32"/>
    </row>
    <row r="401" spans="16:17" ht="15.75" customHeight="1" x14ac:dyDescent="0.2">
      <c r="P401" s="32"/>
      <c r="Q401" s="32"/>
    </row>
    <row r="402" spans="16:17" ht="15.75" customHeight="1" x14ac:dyDescent="0.2">
      <c r="P402" s="32"/>
      <c r="Q402" s="32"/>
    </row>
    <row r="403" spans="16:17" ht="15.75" customHeight="1" x14ac:dyDescent="0.2">
      <c r="P403" s="32"/>
      <c r="Q403" s="32"/>
    </row>
    <row r="404" spans="16:17" ht="15.75" customHeight="1" x14ac:dyDescent="0.2">
      <c r="P404" s="32"/>
      <c r="Q404" s="32"/>
    </row>
    <row r="405" spans="16:17" ht="15.75" customHeight="1" x14ac:dyDescent="0.2">
      <c r="P405" s="32"/>
      <c r="Q405" s="32"/>
    </row>
    <row r="406" spans="16:17" ht="15.75" customHeight="1" x14ac:dyDescent="0.2">
      <c r="P406" s="32"/>
      <c r="Q406" s="32"/>
    </row>
    <row r="407" spans="16:17" ht="15.75" customHeight="1" x14ac:dyDescent="0.2">
      <c r="P407" s="32"/>
      <c r="Q407" s="32"/>
    </row>
    <row r="408" spans="16:17" ht="15.75" customHeight="1" x14ac:dyDescent="0.2">
      <c r="P408" s="32"/>
      <c r="Q408" s="32"/>
    </row>
    <row r="409" spans="16:17" ht="15.75" customHeight="1" x14ac:dyDescent="0.2">
      <c r="P409" s="32"/>
      <c r="Q409" s="32"/>
    </row>
    <row r="410" spans="16:17" ht="15.75" customHeight="1" x14ac:dyDescent="0.2">
      <c r="P410" s="32"/>
      <c r="Q410" s="32"/>
    </row>
    <row r="411" spans="16:17" ht="15.75" customHeight="1" x14ac:dyDescent="0.2">
      <c r="P411" s="32"/>
      <c r="Q411" s="32"/>
    </row>
    <row r="412" spans="16:17" ht="15.75" customHeight="1" x14ac:dyDescent="0.2">
      <c r="P412" s="32"/>
      <c r="Q412" s="32"/>
    </row>
    <row r="413" spans="16:17" ht="15.75" customHeight="1" x14ac:dyDescent="0.2">
      <c r="P413" s="32"/>
      <c r="Q413" s="32"/>
    </row>
    <row r="414" spans="16:17" ht="15.75" customHeight="1" x14ac:dyDescent="0.2">
      <c r="P414" s="32"/>
      <c r="Q414" s="32"/>
    </row>
    <row r="415" spans="16:17" ht="15.75" customHeight="1" x14ac:dyDescent="0.2">
      <c r="P415" s="32"/>
      <c r="Q415" s="32"/>
    </row>
    <row r="416" spans="16:17" ht="15.75" customHeight="1" x14ac:dyDescent="0.2">
      <c r="P416" s="32"/>
      <c r="Q416" s="32"/>
    </row>
    <row r="417" spans="16:17" ht="15.75" customHeight="1" x14ac:dyDescent="0.2">
      <c r="P417" s="32"/>
      <c r="Q417" s="32"/>
    </row>
    <row r="418" spans="16:17" ht="15.75" customHeight="1" x14ac:dyDescent="0.2">
      <c r="P418" s="32"/>
      <c r="Q418" s="32"/>
    </row>
    <row r="419" spans="16:17" ht="15.75" customHeight="1" x14ac:dyDescent="0.2">
      <c r="P419" s="32"/>
      <c r="Q419" s="32"/>
    </row>
    <row r="420" spans="16:17" ht="15.75" customHeight="1" x14ac:dyDescent="0.2">
      <c r="P420" s="32"/>
      <c r="Q420" s="32"/>
    </row>
    <row r="421" spans="16:17" ht="15.75" customHeight="1" x14ac:dyDescent="0.2">
      <c r="P421" s="32"/>
      <c r="Q421" s="32"/>
    </row>
    <row r="422" spans="16:17" ht="15.75" customHeight="1" x14ac:dyDescent="0.2">
      <c r="P422" s="32"/>
      <c r="Q422" s="32"/>
    </row>
    <row r="423" spans="16:17" ht="15.75" customHeight="1" x14ac:dyDescent="0.2">
      <c r="P423" s="32"/>
      <c r="Q423" s="32"/>
    </row>
    <row r="424" spans="16:17" ht="15.75" customHeight="1" x14ac:dyDescent="0.2">
      <c r="P424" s="32"/>
      <c r="Q424" s="32"/>
    </row>
    <row r="425" spans="16:17" ht="15.75" customHeight="1" x14ac:dyDescent="0.2">
      <c r="P425" s="32"/>
      <c r="Q425" s="32"/>
    </row>
    <row r="426" spans="16:17" ht="15.75" customHeight="1" x14ac:dyDescent="0.2">
      <c r="P426" s="32"/>
      <c r="Q426" s="32"/>
    </row>
    <row r="427" spans="16:17" ht="15.75" customHeight="1" x14ac:dyDescent="0.2">
      <c r="P427" s="32"/>
      <c r="Q427" s="32"/>
    </row>
    <row r="428" spans="16:17" ht="15.75" customHeight="1" x14ac:dyDescent="0.2">
      <c r="P428" s="32"/>
      <c r="Q428" s="32"/>
    </row>
    <row r="429" spans="16:17" ht="15.75" customHeight="1" x14ac:dyDescent="0.2">
      <c r="P429" s="32"/>
      <c r="Q429" s="32"/>
    </row>
    <row r="430" spans="16:17" ht="15.75" customHeight="1" x14ac:dyDescent="0.2">
      <c r="P430" s="32"/>
      <c r="Q430" s="32"/>
    </row>
    <row r="431" spans="16:17" ht="15.75" customHeight="1" x14ac:dyDescent="0.2">
      <c r="P431" s="32"/>
      <c r="Q431" s="32"/>
    </row>
    <row r="432" spans="16:17" ht="15.75" customHeight="1" x14ac:dyDescent="0.2">
      <c r="P432" s="32"/>
      <c r="Q432" s="32"/>
    </row>
    <row r="433" spans="16:17" ht="15.75" customHeight="1" x14ac:dyDescent="0.2">
      <c r="P433" s="32"/>
      <c r="Q433" s="32"/>
    </row>
    <row r="434" spans="16:17" ht="15.75" customHeight="1" x14ac:dyDescent="0.2">
      <c r="P434" s="32"/>
      <c r="Q434" s="32"/>
    </row>
    <row r="435" spans="16:17" ht="15.75" customHeight="1" x14ac:dyDescent="0.2">
      <c r="P435" s="32"/>
      <c r="Q435" s="32"/>
    </row>
    <row r="436" spans="16:17" ht="15.75" customHeight="1" x14ac:dyDescent="0.2">
      <c r="P436" s="32"/>
      <c r="Q436" s="32"/>
    </row>
    <row r="437" spans="16:17" ht="15.75" customHeight="1" x14ac:dyDescent="0.2">
      <c r="P437" s="32"/>
      <c r="Q437" s="32"/>
    </row>
    <row r="438" spans="16:17" ht="15.75" customHeight="1" x14ac:dyDescent="0.2">
      <c r="P438" s="32"/>
      <c r="Q438" s="32"/>
    </row>
    <row r="439" spans="16:17" ht="15.75" customHeight="1" x14ac:dyDescent="0.2">
      <c r="P439" s="32"/>
      <c r="Q439" s="32"/>
    </row>
    <row r="440" spans="16:17" ht="15.75" customHeight="1" x14ac:dyDescent="0.2">
      <c r="P440" s="32"/>
      <c r="Q440" s="32"/>
    </row>
    <row r="441" spans="16:17" ht="15.75" customHeight="1" x14ac:dyDescent="0.2">
      <c r="P441" s="32"/>
      <c r="Q441" s="32"/>
    </row>
    <row r="442" spans="16:17" ht="15.75" customHeight="1" x14ac:dyDescent="0.2">
      <c r="P442" s="32"/>
      <c r="Q442" s="32"/>
    </row>
    <row r="443" spans="16:17" ht="15.75" customHeight="1" x14ac:dyDescent="0.2">
      <c r="P443" s="32"/>
      <c r="Q443" s="32"/>
    </row>
    <row r="444" spans="16:17" ht="15.75" customHeight="1" x14ac:dyDescent="0.2">
      <c r="P444" s="32"/>
      <c r="Q444" s="32"/>
    </row>
    <row r="445" spans="16:17" ht="15.75" customHeight="1" x14ac:dyDescent="0.2">
      <c r="P445" s="32"/>
      <c r="Q445" s="32"/>
    </row>
    <row r="446" spans="16:17" ht="15.75" customHeight="1" x14ac:dyDescent="0.2">
      <c r="P446" s="32"/>
      <c r="Q446" s="32"/>
    </row>
    <row r="447" spans="16:17" ht="15.75" customHeight="1" x14ac:dyDescent="0.2">
      <c r="P447" s="32"/>
      <c r="Q447" s="32"/>
    </row>
    <row r="448" spans="16:17" ht="15.75" customHeight="1" x14ac:dyDescent="0.2">
      <c r="P448" s="32"/>
      <c r="Q448" s="32"/>
    </row>
    <row r="449" spans="16:17" ht="15.75" customHeight="1" x14ac:dyDescent="0.2">
      <c r="P449" s="32"/>
      <c r="Q449" s="32"/>
    </row>
    <row r="450" spans="16:17" ht="15.75" customHeight="1" x14ac:dyDescent="0.2">
      <c r="P450" s="32"/>
      <c r="Q450" s="32"/>
    </row>
    <row r="451" spans="16:17" ht="15.75" customHeight="1" x14ac:dyDescent="0.2">
      <c r="P451" s="32"/>
      <c r="Q451" s="32"/>
    </row>
    <row r="452" spans="16:17" ht="15.75" customHeight="1" x14ac:dyDescent="0.2">
      <c r="P452" s="32"/>
      <c r="Q452" s="32"/>
    </row>
    <row r="453" spans="16:17" ht="15.75" customHeight="1" x14ac:dyDescent="0.2">
      <c r="P453" s="32"/>
      <c r="Q453" s="32"/>
    </row>
    <row r="454" spans="16:17" ht="15.75" customHeight="1" x14ac:dyDescent="0.2">
      <c r="P454" s="32"/>
      <c r="Q454" s="32"/>
    </row>
    <row r="455" spans="16:17" ht="15.75" customHeight="1" x14ac:dyDescent="0.2">
      <c r="P455" s="32"/>
      <c r="Q455" s="32"/>
    </row>
    <row r="456" spans="16:17" ht="15.75" customHeight="1" x14ac:dyDescent="0.2">
      <c r="P456" s="32"/>
      <c r="Q456" s="32"/>
    </row>
    <row r="457" spans="16:17" ht="15.75" customHeight="1" x14ac:dyDescent="0.2">
      <c r="P457" s="32"/>
      <c r="Q457" s="32"/>
    </row>
    <row r="458" spans="16:17" ht="15.75" customHeight="1" x14ac:dyDescent="0.2">
      <c r="P458" s="32"/>
      <c r="Q458" s="32"/>
    </row>
    <row r="459" spans="16:17" ht="15.75" customHeight="1" x14ac:dyDescent="0.2">
      <c r="P459" s="32"/>
      <c r="Q459" s="32"/>
    </row>
    <row r="460" spans="16:17" ht="15.75" customHeight="1" x14ac:dyDescent="0.2">
      <c r="P460" s="32"/>
      <c r="Q460" s="32"/>
    </row>
    <row r="461" spans="16:17" ht="15.75" customHeight="1" x14ac:dyDescent="0.2">
      <c r="P461" s="32"/>
      <c r="Q461" s="32"/>
    </row>
    <row r="462" spans="16:17" ht="15.75" customHeight="1" x14ac:dyDescent="0.2">
      <c r="P462" s="32"/>
      <c r="Q462" s="32"/>
    </row>
    <row r="463" spans="16:17" ht="15.75" customHeight="1" x14ac:dyDescent="0.2">
      <c r="P463" s="32"/>
      <c r="Q463" s="32"/>
    </row>
    <row r="464" spans="16:17" ht="15.75" customHeight="1" x14ac:dyDescent="0.2">
      <c r="P464" s="32"/>
      <c r="Q464" s="32"/>
    </row>
    <row r="465" spans="16:17" ht="15.75" customHeight="1" x14ac:dyDescent="0.2">
      <c r="P465" s="32"/>
      <c r="Q465" s="32"/>
    </row>
    <row r="466" spans="16:17" ht="15.75" customHeight="1" x14ac:dyDescent="0.2">
      <c r="P466" s="32"/>
      <c r="Q466" s="32"/>
    </row>
    <row r="467" spans="16:17" ht="15.75" customHeight="1" x14ac:dyDescent="0.2">
      <c r="P467" s="32"/>
      <c r="Q467" s="32"/>
    </row>
    <row r="468" spans="16:17" ht="15.75" customHeight="1" x14ac:dyDescent="0.2">
      <c r="P468" s="32"/>
      <c r="Q468" s="32"/>
    </row>
    <row r="469" spans="16:17" ht="15.75" customHeight="1" x14ac:dyDescent="0.2">
      <c r="P469" s="32"/>
      <c r="Q469" s="32"/>
    </row>
    <row r="470" spans="16:17" ht="15.75" customHeight="1" x14ac:dyDescent="0.2">
      <c r="P470" s="32"/>
      <c r="Q470" s="32"/>
    </row>
    <row r="471" spans="16:17" ht="15.75" customHeight="1" x14ac:dyDescent="0.2">
      <c r="P471" s="32"/>
      <c r="Q471" s="32"/>
    </row>
    <row r="472" spans="16:17" ht="15.75" customHeight="1" x14ac:dyDescent="0.2">
      <c r="P472" s="32"/>
      <c r="Q472" s="32"/>
    </row>
    <row r="473" spans="16:17" ht="15.75" customHeight="1" x14ac:dyDescent="0.2">
      <c r="P473" s="32"/>
      <c r="Q473" s="32"/>
    </row>
    <row r="474" spans="16:17" ht="15.75" customHeight="1" x14ac:dyDescent="0.2">
      <c r="P474" s="32"/>
      <c r="Q474" s="32"/>
    </row>
    <row r="475" spans="16:17" ht="15.75" customHeight="1" x14ac:dyDescent="0.2">
      <c r="P475" s="32"/>
      <c r="Q475" s="32"/>
    </row>
    <row r="476" spans="16:17" ht="15.75" customHeight="1" x14ac:dyDescent="0.2">
      <c r="P476" s="32"/>
      <c r="Q476" s="32"/>
    </row>
    <row r="477" spans="16:17" ht="15.75" customHeight="1" x14ac:dyDescent="0.2">
      <c r="P477" s="32"/>
      <c r="Q477" s="32"/>
    </row>
    <row r="478" spans="16:17" ht="15.75" customHeight="1" x14ac:dyDescent="0.2">
      <c r="P478" s="32"/>
      <c r="Q478" s="32"/>
    </row>
    <row r="479" spans="16:17" ht="15.75" customHeight="1" x14ac:dyDescent="0.2">
      <c r="P479" s="32"/>
      <c r="Q479" s="32"/>
    </row>
    <row r="480" spans="16:17" ht="15.75" customHeight="1" x14ac:dyDescent="0.2">
      <c r="P480" s="32"/>
      <c r="Q480" s="32"/>
    </row>
    <row r="481" spans="16:17" ht="15.75" customHeight="1" x14ac:dyDescent="0.2">
      <c r="P481" s="32"/>
      <c r="Q481" s="32"/>
    </row>
    <row r="482" spans="16:17" ht="15.75" customHeight="1" x14ac:dyDescent="0.2">
      <c r="P482" s="32"/>
      <c r="Q482" s="32"/>
    </row>
    <row r="483" spans="16:17" ht="15.75" customHeight="1" x14ac:dyDescent="0.2">
      <c r="P483" s="32"/>
      <c r="Q483" s="32"/>
    </row>
    <row r="484" spans="16:17" ht="15.75" customHeight="1" x14ac:dyDescent="0.2">
      <c r="P484" s="32"/>
      <c r="Q484" s="32"/>
    </row>
    <row r="485" spans="16:17" ht="15.75" customHeight="1" x14ac:dyDescent="0.2">
      <c r="P485" s="32"/>
      <c r="Q485" s="32"/>
    </row>
    <row r="486" spans="16:17" ht="15.75" customHeight="1" x14ac:dyDescent="0.2">
      <c r="P486" s="32"/>
      <c r="Q486" s="32"/>
    </row>
    <row r="487" spans="16:17" ht="15.75" customHeight="1" x14ac:dyDescent="0.2">
      <c r="P487" s="32"/>
      <c r="Q487" s="32"/>
    </row>
    <row r="488" spans="16:17" ht="15.75" customHeight="1" x14ac:dyDescent="0.2">
      <c r="P488" s="32"/>
      <c r="Q488" s="32"/>
    </row>
    <row r="489" spans="16:17" ht="15.75" customHeight="1" x14ac:dyDescent="0.2">
      <c r="P489" s="32"/>
      <c r="Q489" s="32"/>
    </row>
    <row r="490" spans="16:17" ht="15.75" customHeight="1" x14ac:dyDescent="0.2">
      <c r="P490" s="32"/>
      <c r="Q490" s="32"/>
    </row>
    <row r="491" spans="16:17" ht="15.75" customHeight="1" x14ac:dyDescent="0.2">
      <c r="P491" s="32"/>
      <c r="Q491" s="32"/>
    </row>
    <row r="492" spans="16:17" ht="15.75" customHeight="1" x14ac:dyDescent="0.2">
      <c r="P492" s="32"/>
      <c r="Q492" s="32"/>
    </row>
    <row r="493" spans="16:17" ht="15.75" customHeight="1" x14ac:dyDescent="0.2">
      <c r="P493" s="32"/>
      <c r="Q493" s="32"/>
    </row>
    <row r="494" spans="16:17" ht="15.75" customHeight="1" x14ac:dyDescent="0.2">
      <c r="P494" s="32"/>
      <c r="Q494" s="32"/>
    </row>
    <row r="495" spans="16:17" ht="15.75" customHeight="1" x14ac:dyDescent="0.2">
      <c r="P495" s="32"/>
      <c r="Q495" s="32"/>
    </row>
    <row r="496" spans="16:17" ht="15.75" customHeight="1" x14ac:dyDescent="0.2">
      <c r="P496" s="32"/>
      <c r="Q496" s="32"/>
    </row>
    <row r="497" spans="16:17" ht="15.75" customHeight="1" x14ac:dyDescent="0.2">
      <c r="P497" s="32"/>
      <c r="Q497" s="32"/>
    </row>
    <row r="498" spans="16:17" ht="15.75" customHeight="1" x14ac:dyDescent="0.2">
      <c r="P498" s="32"/>
      <c r="Q498" s="32"/>
    </row>
    <row r="499" spans="16:17" ht="15.75" customHeight="1" x14ac:dyDescent="0.2">
      <c r="P499" s="32"/>
      <c r="Q499" s="32"/>
    </row>
    <row r="500" spans="16:17" ht="15.75" customHeight="1" x14ac:dyDescent="0.2">
      <c r="P500" s="32"/>
      <c r="Q500" s="32"/>
    </row>
    <row r="501" spans="16:17" ht="15.75" customHeight="1" x14ac:dyDescent="0.2">
      <c r="P501" s="32"/>
      <c r="Q501" s="32"/>
    </row>
    <row r="502" spans="16:17" ht="15.75" customHeight="1" x14ac:dyDescent="0.2">
      <c r="P502" s="32"/>
      <c r="Q502" s="32"/>
    </row>
    <row r="503" spans="16:17" ht="15.75" customHeight="1" x14ac:dyDescent="0.2">
      <c r="P503" s="32"/>
      <c r="Q503" s="32"/>
    </row>
    <row r="504" spans="16:17" ht="15.75" customHeight="1" x14ac:dyDescent="0.2">
      <c r="P504" s="32"/>
      <c r="Q504" s="32"/>
    </row>
    <row r="505" spans="16:17" ht="15.75" customHeight="1" x14ac:dyDescent="0.2">
      <c r="P505" s="32"/>
      <c r="Q505" s="32"/>
    </row>
    <row r="506" spans="16:17" ht="15.75" customHeight="1" x14ac:dyDescent="0.2">
      <c r="P506" s="32"/>
      <c r="Q506" s="32"/>
    </row>
    <row r="507" spans="16:17" ht="15.75" customHeight="1" x14ac:dyDescent="0.2">
      <c r="P507" s="32"/>
      <c r="Q507" s="32"/>
    </row>
    <row r="508" spans="16:17" ht="15.75" customHeight="1" x14ac:dyDescent="0.2">
      <c r="P508" s="32"/>
      <c r="Q508" s="32"/>
    </row>
    <row r="509" spans="16:17" ht="15.75" customHeight="1" x14ac:dyDescent="0.2">
      <c r="P509" s="32"/>
      <c r="Q509" s="32"/>
    </row>
    <row r="510" spans="16:17" ht="15.75" customHeight="1" x14ac:dyDescent="0.2">
      <c r="P510" s="32"/>
      <c r="Q510" s="32"/>
    </row>
    <row r="511" spans="16:17" ht="15.75" customHeight="1" x14ac:dyDescent="0.2">
      <c r="P511" s="32"/>
      <c r="Q511" s="32"/>
    </row>
    <row r="512" spans="16:17" ht="15.75" customHeight="1" x14ac:dyDescent="0.2">
      <c r="P512" s="32"/>
      <c r="Q512" s="32"/>
    </row>
    <row r="513" spans="16:17" ht="15.75" customHeight="1" x14ac:dyDescent="0.2">
      <c r="P513" s="32"/>
      <c r="Q513" s="32"/>
    </row>
    <row r="514" spans="16:17" ht="15.75" customHeight="1" x14ac:dyDescent="0.2">
      <c r="P514" s="32"/>
      <c r="Q514" s="32"/>
    </row>
    <row r="515" spans="16:17" ht="15.75" customHeight="1" x14ac:dyDescent="0.2">
      <c r="P515" s="32"/>
      <c r="Q515" s="32"/>
    </row>
    <row r="516" spans="16:17" ht="15.75" customHeight="1" x14ac:dyDescent="0.2">
      <c r="P516" s="32"/>
      <c r="Q516" s="32"/>
    </row>
    <row r="517" spans="16:17" ht="15.75" customHeight="1" x14ac:dyDescent="0.2">
      <c r="P517" s="32"/>
      <c r="Q517" s="32"/>
    </row>
    <row r="518" spans="16:17" ht="15.75" customHeight="1" x14ac:dyDescent="0.2">
      <c r="P518" s="32"/>
      <c r="Q518" s="32"/>
    </row>
    <row r="519" spans="16:17" ht="15.75" customHeight="1" x14ac:dyDescent="0.2">
      <c r="P519" s="32"/>
      <c r="Q519" s="32"/>
    </row>
    <row r="520" spans="16:17" ht="15.75" customHeight="1" x14ac:dyDescent="0.2">
      <c r="P520" s="32"/>
      <c r="Q520" s="32"/>
    </row>
    <row r="521" spans="16:17" ht="15.75" customHeight="1" x14ac:dyDescent="0.2">
      <c r="P521" s="32"/>
      <c r="Q521" s="32"/>
    </row>
    <row r="522" spans="16:17" ht="15.75" customHeight="1" x14ac:dyDescent="0.2">
      <c r="P522" s="32"/>
      <c r="Q522" s="32"/>
    </row>
    <row r="523" spans="16:17" ht="15.75" customHeight="1" x14ac:dyDescent="0.2">
      <c r="P523" s="32"/>
      <c r="Q523" s="32"/>
    </row>
    <row r="524" spans="16:17" ht="15.75" customHeight="1" x14ac:dyDescent="0.2">
      <c r="P524" s="32"/>
      <c r="Q524" s="32"/>
    </row>
    <row r="525" spans="16:17" ht="15.75" customHeight="1" x14ac:dyDescent="0.2">
      <c r="P525" s="32"/>
      <c r="Q525" s="32"/>
    </row>
    <row r="526" spans="16:17" ht="15.75" customHeight="1" x14ac:dyDescent="0.2">
      <c r="P526" s="32"/>
      <c r="Q526" s="32"/>
    </row>
    <row r="527" spans="16:17" ht="15.75" customHeight="1" x14ac:dyDescent="0.2">
      <c r="P527" s="32"/>
      <c r="Q527" s="32"/>
    </row>
    <row r="528" spans="16:17" ht="15.75" customHeight="1" x14ac:dyDescent="0.2">
      <c r="P528" s="32"/>
      <c r="Q528" s="32"/>
    </row>
    <row r="529" spans="16:17" ht="15.75" customHeight="1" x14ac:dyDescent="0.2">
      <c r="P529" s="32"/>
      <c r="Q529" s="32"/>
    </row>
    <row r="530" spans="16:17" ht="15.75" customHeight="1" x14ac:dyDescent="0.2">
      <c r="P530" s="32"/>
      <c r="Q530" s="32"/>
    </row>
    <row r="531" spans="16:17" ht="15.75" customHeight="1" x14ac:dyDescent="0.2">
      <c r="P531" s="32"/>
      <c r="Q531" s="32"/>
    </row>
    <row r="532" spans="16:17" ht="15.75" customHeight="1" x14ac:dyDescent="0.2">
      <c r="P532" s="32"/>
      <c r="Q532" s="32"/>
    </row>
    <row r="533" spans="16:17" ht="15.75" customHeight="1" x14ac:dyDescent="0.2">
      <c r="P533" s="32"/>
      <c r="Q533" s="32"/>
    </row>
    <row r="534" spans="16:17" ht="15.75" customHeight="1" x14ac:dyDescent="0.2">
      <c r="P534" s="32"/>
      <c r="Q534" s="32"/>
    </row>
    <row r="535" spans="16:17" ht="15.75" customHeight="1" x14ac:dyDescent="0.2">
      <c r="P535" s="32"/>
      <c r="Q535" s="32"/>
    </row>
    <row r="536" spans="16:17" ht="15.75" customHeight="1" x14ac:dyDescent="0.2">
      <c r="P536" s="32"/>
      <c r="Q536" s="32"/>
    </row>
    <row r="537" spans="16:17" ht="15.75" customHeight="1" x14ac:dyDescent="0.2">
      <c r="P537" s="32"/>
      <c r="Q537" s="32"/>
    </row>
    <row r="538" spans="16:17" ht="15.75" customHeight="1" x14ac:dyDescent="0.2">
      <c r="P538" s="32"/>
      <c r="Q538" s="32"/>
    </row>
    <row r="539" spans="16:17" ht="15.75" customHeight="1" x14ac:dyDescent="0.2">
      <c r="P539" s="32"/>
      <c r="Q539" s="32"/>
    </row>
    <row r="540" spans="16:17" ht="15.75" customHeight="1" x14ac:dyDescent="0.2">
      <c r="P540" s="32"/>
      <c r="Q540" s="32"/>
    </row>
    <row r="541" spans="16:17" ht="15.75" customHeight="1" x14ac:dyDescent="0.2">
      <c r="P541" s="32"/>
      <c r="Q541" s="32"/>
    </row>
    <row r="542" spans="16:17" ht="15.75" customHeight="1" x14ac:dyDescent="0.2">
      <c r="P542" s="32"/>
      <c r="Q542" s="32"/>
    </row>
    <row r="543" spans="16:17" ht="15.75" customHeight="1" x14ac:dyDescent="0.2">
      <c r="P543" s="32"/>
      <c r="Q543" s="32"/>
    </row>
    <row r="544" spans="16:17" ht="15.75" customHeight="1" x14ac:dyDescent="0.2">
      <c r="P544" s="32"/>
      <c r="Q544" s="32"/>
    </row>
    <row r="545" spans="16:17" ht="15.75" customHeight="1" x14ac:dyDescent="0.2">
      <c r="P545" s="32"/>
      <c r="Q545" s="32"/>
    </row>
    <row r="546" spans="16:17" ht="15.75" customHeight="1" x14ac:dyDescent="0.2">
      <c r="P546" s="32"/>
      <c r="Q546" s="32"/>
    </row>
    <row r="547" spans="16:17" ht="15.75" customHeight="1" x14ac:dyDescent="0.2">
      <c r="P547" s="32"/>
      <c r="Q547" s="32"/>
    </row>
    <row r="548" spans="16:17" ht="15.75" customHeight="1" x14ac:dyDescent="0.2">
      <c r="P548" s="32"/>
      <c r="Q548" s="32"/>
    </row>
    <row r="549" spans="16:17" ht="15.75" customHeight="1" x14ac:dyDescent="0.2">
      <c r="P549" s="32"/>
      <c r="Q549" s="32"/>
    </row>
    <row r="550" spans="16:17" ht="15.75" customHeight="1" x14ac:dyDescent="0.2">
      <c r="P550" s="32"/>
      <c r="Q550" s="32"/>
    </row>
    <row r="551" spans="16:17" ht="15.75" customHeight="1" x14ac:dyDescent="0.2">
      <c r="P551" s="32"/>
      <c r="Q551" s="32"/>
    </row>
    <row r="552" spans="16:17" ht="15.75" customHeight="1" x14ac:dyDescent="0.2">
      <c r="P552" s="32"/>
      <c r="Q552" s="32"/>
    </row>
    <row r="553" spans="16:17" ht="15.75" customHeight="1" x14ac:dyDescent="0.2">
      <c r="P553" s="32"/>
      <c r="Q553" s="32"/>
    </row>
    <row r="554" spans="16:17" ht="15.75" customHeight="1" x14ac:dyDescent="0.2">
      <c r="P554" s="32"/>
      <c r="Q554" s="32"/>
    </row>
    <row r="555" spans="16:17" ht="15.75" customHeight="1" x14ac:dyDescent="0.2">
      <c r="P555" s="32"/>
      <c r="Q555" s="32"/>
    </row>
    <row r="556" spans="16:17" ht="15.75" customHeight="1" x14ac:dyDescent="0.2">
      <c r="P556" s="32"/>
      <c r="Q556" s="32"/>
    </row>
    <row r="557" spans="16:17" ht="15.75" customHeight="1" x14ac:dyDescent="0.2">
      <c r="P557" s="32"/>
      <c r="Q557" s="32"/>
    </row>
    <row r="558" spans="16:17" ht="15.75" customHeight="1" x14ac:dyDescent="0.2">
      <c r="P558" s="32"/>
      <c r="Q558" s="32"/>
    </row>
    <row r="559" spans="16:17" ht="15.75" customHeight="1" x14ac:dyDescent="0.2">
      <c r="P559" s="32"/>
      <c r="Q559" s="32"/>
    </row>
    <row r="560" spans="16:17" ht="15.75" customHeight="1" x14ac:dyDescent="0.2">
      <c r="P560" s="32"/>
      <c r="Q560" s="32"/>
    </row>
    <row r="561" spans="16:17" ht="15.75" customHeight="1" x14ac:dyDescent="0.2">
      <c r="P561" s="32"/>
      <c r="Q561" s="32"/>
    </row>
    <row r="562" spans="16:17" ht="15.75" customHeight="1" x14ac:dyDescent="0.2">
      <c r="P562" s="32"/>
      <c r="Q562" s="32"/>
    </row>
    <row r="563" spans="16:17" ht="15.75" customHeight="1" x14ac:dyDescent="0.2">
      <c r="P563" s="32"/>
      <c r="Q563" s="32"/>
    </row>
    <row r="564" spans="16:17" ht="15.75" customHeight="1" x14ac:dyDescent="0.2">
      <c r="P564" s="32"/>
      <c r="Q564" s="32"/>
    </row>
    <row r="565" spans="16:17" ht="15.75" customHeight="1" x14ac:dyDescent="0.2">
      <c r="P565" s="32"/>
      <c r="Q565" s="32"/>
    </row>
    <row r="566" spans="16:17" ht="15.75" customHeight="1" x14ac:dyDescent="0.2">
      <c r="P566" s="32"/>
      <c r="Q566" s="32"/>
    </row>
    <row r="567" spans="16:17" ht="15.75" customHeight="1" x14ac:dyDescent="0.2">
      <c r="P567" s="32"/>
      <c r="Q567" s="32"/>
    </row>
    <row r="568" spans="16:17" ht="15.75" customHeight="1" x14ac:dyDescent="0.2">
      <c r="P568" s="32"/>
      <c r="Q568" s="32"/>
    </row>
    <row r="569" spans="16:17" ht="15.75" customHeight="1" x14ac:dyDescent="0.2">
      <c r="P569" s="32"/>
      <c r="Q569" s="32"/>
    </row>
    <row r="570" spans="16:17" ht="15.75" customHeight="1" x14ac:dyDescent="0.2">
      <c r="P570" s="32"/>
      <c r="Q570" s="32"/>
    </row>
    <row r="571" spans="16:17" ht="15.75" customHeight="1" x14ac:dyDescent="0.2">
      <c r="P571" s="32"/>
      <c r="Q571" s="32"/>
    </row>
    <row r="572" spans="16:17" ht="15.75" customHeight="1" x14ac:dyDescent="0.2">
      <c r="P572" s="32"/>
      <c r="Q572" s="32"/>
    </row>
    <row r="573" spans="16:17" ht="15.75" customHeight="1" x14ac:dyDescent="0.2">
      <c r="P573" s="32"/>
      <c r="Q573" s="32"/>
    </row>
    <row r="574" spans="16:17" ht="15.75" customHeight="1" x14ac:dyDescent="0.2">
      <c r="P574" s="32"/>
      <c r="Q574" s="32"/>
    </row>
    <row r="575" spans="16:17" ht="15.75" customHeight="1" x14ac:dyDescent="0.2">
      <c r="P575" s="32"/>
      <c r="Q575" s="32"/>
    </row>
    <row r="576" spans="16:17" ht="15.75" customHeight="1" x14ac:dyDescent="0.2">
      <c r="P576" s="32"/>
      <c r="Q576" s="32"/>
    </row>
    <row r="577" spans="16:17" ht="15.75" customHeight="1" x14ac:dyDescent="0.2">
      <c r="P577" s="32"/>
      <c r="Q577" s="32"/>
    </row>
    <row r="578" spans="16:17" ht="15.75" customHeight="1" x14ac:dyDescent="0.2">
      <c r="P578" s="32"/>
      <c r="Q578" s="32"/>
    </row>
    <row r="579" spans="16:17" ht="15.75" customHeight="1" x14ac:dyDescent="0.2">
      <c r="P579" s="32"/>
      <c r="Q579" s="32"/>
    </row>
    <row r="580" spans="16:17" ht="15.75" customHeight="1" x14ac:dyDescent="0.2">
      <c r="P580" s="32"/>
      <c r="Q580" s="32"/>
    </row>
    <row r="581" spans="16:17" ht="15.75" customHeight="1" x14ac:dyDescent="0.2">
      <c r="P581" s="32"/>
      <c r="Q581" s="32"/>
    </row>
    <row r="582" spans="16:17" ht="15.75" customHeight="1" x14ac:dyDescent="0.2">
      <c r="P582" s="32"/>
      <c r="Q582" s="32"/>
    </row>
    <row r="583" spans="16:17" ht="15.75" customHeight="1" x14ac:dyDescent="0.2">
      <c r="P583" s="32"/>
      <c r="Q583" s="32"/>
    </row>
    <row r="584" spans="16:17" ht="15.75" customHeight="1" x14ac:dyDescent="0.2">
      <c r="P584" s="32"/>
      <c r="Q584" s="32"/>
    </row>
    <row r="585" spans="16:17" ht="15.75" customHeight="1" x14ac:dyDescent="0.2">
      <c r="P585" s="32"/>
      <c r="Q585" s="32"/>
    </row>
    <row r="586" spans="16:17" ht="15.75" customHeight="1" x14ac:dyDescent="0.2">
      <c r="P586" s="32"/>
      <c r="Q586" s="32"/>
    </row>
    <row r="587" spans="16:17" ht="15.75" customHeight="1" x14ac:dyDescent="0.2">
      <c r="P587" s="32"/>
      <c r="Q587" s="32"/>
    </row>
    <row r="588" spans="16:17" ht="15.75" customHeight="1" x14ac:dyDescent="0.2">
      <c r="P588" s="32"/>
      <c r="Q588" s="32"/>
    </row>
    <row r="589" spans="16:17" ht="15.75" customHeight="1" x14ac:dyDescent="0.2">
      <c r="P589" s="32"/>
      <c r="Q589" s="32"/>
    </row>
    <row r="590" spans="16:17" ht="15.75" customHeight="1" x14ac:dyDescent="0.2">
      <c r="P590" s="32"/>
      <c r="Q590" s="32"/>
    </row>
    <row r="591" spans="16:17" ht="15.75" customHeight="1" x14ac:dyDescent="0.2">
      <c r="P591" s="32"/>
      <c r="Q591" s="32"/>
    </row>
    <row r="592" spans="16:17" ht="15.75" customHeight="1" x14ac:dyDescent="0.2">
      <c r="P592" s="32"/>
      <c r="Q592" s="32"/>
    </row>
    <row r="593" spans="16:17" ht="15.75" customHeight="1" x14ac:dyDescent="0.2">
      <c r="P593" s="32"/>
      <c r="Q593" s="32"/>
    </row>
    <row r="594" spans="16:17" ht="15.75" customHeight="1" x14ac:dyDescent="0.2">
      <c r="P594" s="32"/>
      <c r="Q594" s="32"/>
    </row>
    <row r="595" spans="16:17" ht="15.75" customHeight="1" x14ac:dyDescent="0.2">
      <c r="P595" s="32"/>
      <c r="Q595" s="32"/>
    </row>
    <row r="596" spans="16:17" ht="15.75" customHeight="1" x14ac:dyDescent="0.2">
      <c r="P596" s="32"/>
      <c r="Q596" s="32"/>
    </row>
    <row r="597" spans="16:17" ht="15.75" customHeight="1" x14ac:dyDescent="0.2">
      <c r="P597" s="32"/>
      <c r="Q597" s="32"/>
    </row>
    <row r="598" spans="16:17" ht="15.75" customHeight="1" x14ac:dyDescent="0.2">
      <c r="P598" s="32"/>
      <c r="Q598" s="32"/>
    </row>
    <row r="599" spans="16:17" ht="15.75" customHeight="1" x14ac:dyDescent="0.2">
      <c r="P599" s="32"/>
      <c r="Q599" s="32"/>
    </row>
    <row r="600" spans="16:17" ht="15.75" customHeight="1" x14ac:dyDescent="0.2">
      <c r="P600" s="32"/>
      <c r="Q600" s="32"/>
    </row>
    <row r="601" spans="16:17" ht="15.75" customHeight="1" x14ac:dyDescent="0.2">
      <c r="P601" s="32"/>
      <c r="Q601" s="32"/>
    </row>
    <row r="602" spans="16:17" ht="15.75" customHeight="1" x14ac:dyDescent="0.2">
      <c r="P602" s="32"/>
      <c r="Q602" s="32"/>
    </row>
    <row r="603" spans="16:17" ht="15.75" customHeight="1" x14ac:dyDescent="0.2">
      <c r="P603" s="32"/>
      <c r="Q603" s="32"/>
    </row>
    <row r="604" spans="16:17" ht="15.75" customHeight="1" x14ac:dyDescent="0.2">
      <c r="P604" s="32"/>
      <c r="Q604" s="32"/>
    </row>
    <row r="605" spans="16:17" ht="15.75" customHeight="1" x14ac:dyDescent="0.2">
      <c r="P605" s="32"/>
      <c r="Q605" s="32"/>
    </row>
    <row r="606" spans="16:17" ht="15.75" customHeight="1" x14ac:dyDescent="0.2">
      <c r="P606" s="32"/>
      <c r="Q606" s="32"/>
    </row>
    <row r="607" spans="16:17" ht="15.75" customHeight="1" x14ac:dyDescent="0.2">
      <c r="P607" s="32"/>
      <c r="Q607" s="32"/>
    </row>
    <row r="608" spans="16:17" ht="15.75" customHeight="1" x14ac:dyDescent="0.2">
      <c r="P608" s="32"/>
      <c r="Q608" s="32"/>
    </row>
    <row r="609" spans="16:17" ht="15.75" customHeight="1" x14ac:dyDescent="0.2">
      <c r="P609" s="32"/>
      <c r="Q609" s="32"/>
    </row>
    <row r="610" spans="16:17" ht="15.75" customHeight="1" x14ac:dyDescent="0.2">
      <c r="P610" s="32"/>
      <c r="Q610" s="32"/>
    </row>
    <row r="611" spans="16:17" ht="15.75" customHeight="1" x14ac:dyDescent="0.2">
      <c r="P611" s="32"/>
      <c r="Q611" s="32"/>
    </row>
    <row r="612" spans="16:17" ht="15.75" customHeight="1" x14ac:dyDescent="0.2">
      <c r="P612" s="32"/>
      <c r="Q612" s="32"/>
    </row>
    <row r="613" spans="16:17" ht="15.75" customHeight="1" x14ac:dyDescent="0.2">
      <c r="P613" s="32"/>
      <c r="Q613" s="32"/>
    </row>
    <row r="614" spans="16:17" ht="15.75" customHeight="1" x14ac:dyDescent="0.2">
      <c r="P614" s="32"/>
      <c r="Q614" s="32"/>
    </row>
    <row r="615" spans="16:17" ht="15.75" customHeight="1" x14ac:dyDescent="0.2">
      <c r="P615" s="32"/>
      <c r="Q615" s="32"/>
    </row>
    <row r="616" spans="16:17" ht="15.75" customHeight="1" x14ac:dyDescent="0.2">
      <c r="P616" s="32"/>
      <c r="Q616" s="32"/>
    </row>
    <row r="617" spans="16:17" ht="15.75" customHeight="1" x14ac:dyDescent="0.2">
      <c r="P617" s="32"/>
      <c r="Q617" s="32"/>
    </row>
    <row r="618" spans="16:17" ht="15.75" customHeight="1" x14ac:dyDescent="0.2">
      <c r="P618" s="32"/>
      <c r="Q618" s="32"/>
    </row>
    <row r="619" spans="16:17" ht="15.75" customHeight="1" x14ac:dyDescent="0.2">
      <c r="P619" s="32"/>
      <c r="Q619" s="32"/>
    </row>
    <row r="620" spans="16:17" ht="15.75" customHeight="1" x14ac:dyDescent="0.2">
      <c r="P620" s="32"/>
      <c r="Q620" s="32"/>
    </row>
    <row r="621" spans="16:17" ht="15.75" customHeight="1" x14ac:dyDescent="0.2">
      <c r="P621" s="32"/>
      <c r="Q621" s="32"/>
    </row>
    <row r="622" spans="16:17" ht="15.75" customHeight="1" x14ac:dyDescent="0.2">
      <c r="P622" s="32"/>
      <c r="Q622" s="32"/>
    </row>
    <row r="623" spans="16:17" ht="15.75" customHeight="1" x14ac:dyDescent="0.2">
      <c r="P623" s="32"/>
      <c r="Q623" s="32"/>
    </row>
    <row r="624" spans="16:17" ht="15.75" customHeight="1" x14ac:dyDescent="0.2">
      <c r="P624" s="32"/>
      <c r="Q624" s="32"/>
    </row>
    <row r="625" spans="16:17" ht="15.75" customHeight="1" x14ac:dyDescent="0.2">
      <c r="P625" s="32"/>
      <c r="Q625" s="32"/>
    </row>
    <row r="626" spans="16:17" ht="15.75" customHeight="1" x14ac:dyDescent="0.2">
      <c r="P626" s="32"/>
      <c r="Q626" s="32"/>
    </row>
    <row r="627" spans="16:17" ht="15.75" customHeight="1" x14ac:dyDescent="0.2">
      <c r="P627" s="32"/>
      <c r="Q627" s="32"/>
    </row>
    <row r="628" spans="16:17" ht="15.75" customHeight="1" x14ac:dyDescent="0.2">
      <c r="P628" s="32"/>
      <c r="Q628" s="32"/>
    </row>
    <row r="629" spans="16:17" ht="15.75" customHeight="1" x14ac:dyDescent="0.2">
      <c r="P629" s="32"/>
      <c r="Q629" s="32"/>
    </row>
    <row r="630" spans="16:17" ht="15.75" customHeight="1" x14ac:dyDescent="0.2">
      <c r="P630" s="32"/>
      <c r="Q630" s="32"/>
    </row>
    <row r="631" spans="16:17" ht="15.75" customHeight="1" x14ac:dyDescent="0.2">
      <c r="P631" s="32"/>
      <c r="Q631" s="32"/>
    </row>
    <row r="632" spans="16:17" ht="15.75" customHeight="1" x14ac:dyDescent="0.2">
      <c r="P632" s="32"/>
      <c r="Q632" s="32"/>
    </row>
    <row r="633" spans="16:17" ht="15.75" customHeight="1" x14ac:dyDescent="0.2">
      <c r="P633" s="32"/>
      <c r="Q633" s="32"/>
    </row>
    <row r="634" spans="16:17" ht="15.75" customHeight="1" x14ac:dyDescent="0.2">
      <c r="P634" s="32"/>
      <c r="Q634" s="32"/>
    </row>
    <row r="635" spans="16:17" ht="15.75" customHeight="1" x14ac:dyDescent="0.2">
      <c r="P635" s="32"/>
      <c r="Q635" s="32"/>
    </row>
    <row r="636" spans="16:17" ht="15.75" customHeight="1" x14ac:dyDescent="0.2">
      <c r="P636" s="32"/>
      <c r="Q636" s="32"/>
    </row>
    <row r="637" spans="16:17" ht="15.75" customHeight="1" x14ac:dyDescent="0.2">
      <c r="P637" s="32"/>
      <c r="Q637" s="32"/>
    </row>
    <row r="638" spans="16:17" ht="15.75" customHeight="1" x14ac:dyDescent="0.2">
      <c r="P638" s="32"/>
      <c r="Q638" s="32"/>
    </row>
    <row r="639" spans="16:17" ht="15.75" customHeight="1" x14ac:dyDescent="0.2">
      <c r="P639" s="32"/>
      <c r="Q639" s="32"/>
    </row>
    <row r="640" spans="16:17" ht="15.75" customHeight="1" x14ac:dyDescent="0.2">
      <c r="P640" s="32"/>
      <c r="Q640" s="32"/>
    </row>
    <row r="641" spans="16:17" ht="15.75" customHeight="1" x14ac:dyDescent="0.2">
      <c r="P641" s="32"/>
      <c r="Q641" s="32"/>
    </row>
    <row r="642" spans="16:17" ht="15.75" customHeight="1" x14ac:dyDescent="0.2">
      <c r="P642" s="32"/>
      <c r="Q642" s="32"/>
    </row>
    <row r="643" spans="16:17" ht="15.75" customHeight="1" x14ac:dyDescent="0.2">
      <c r="P643" s="32"/>
      <c r="Q643" s="32"/>
    </row>
    <row r="644" spans="16:17" ht="15.75" customHeight="1" x14ac:dyDescent="0.2">
      <c r="P644" s="32"/>
      <c r="Q644" s="32"/>
    </row>
    <row r="645" spans="16:17" ht="15.75" customHeight="1" x14ac:dyDescent="0.2">
      <c r="P645" s="32"/>
      <c r="Q645" s="32"/>
    </row>
    <row r="646" spans="16:17" ht="15.75" customHeight="1" x14ac:dyDescent="0.2">
      <c r="P646" s="32"/>
      <c r="Q646" s="32"/>
    </row>
    <row r="647" spans="16:17" ht="15.75" customHeight="1" x14ac:dyDescent="0.2">
      <c r="P647" s="32"/>
      <c r="Q647" s="32"/>
    </row>
    <row r="648" spans="16:17" ht="15.75" customHeight="1" x14ac:dyDescent="0.2">
      <c r="P648" s="32"/>
      <c r="Q648" s="32"/>
    </row>
    <row r="649" spans="16:17" ht="15.75" customHeight="1" x14ac:dyDescent="0.2">
      <c r="P649" s="32"/>
      <c r="Q649" s="32"/>
    </row>
    <row r="650" spans="16:17" ht="15.75" customHeight="1" x14ac:dyDescent="0.2">
      <c r="P650" s="32"/>
      <c r="Q650" s="32"/>
    </row>
    <row r="651" spans="16:17" ht="15.75" customHeight="1" x14ac:dyDescent="0.2">
      <c r="P651" s="32"/>
      <c r="Q651" s="32"/>
    </row>
    <row r="652" spans="16:17" ht="15.75" customHeight="1" x14ac:dyDescent="0.2">
      <c r="P652" s="32"/>
      <c r="Q652" s="32"/>
    </row>
    <row r="653" spans="16:17" ht="15.75" customHeight="1" x14ac:dyDescent="0.2">
      <c r="P653" s="32"/>
      <c r="Q653" s="32"/>
    </row>
    <row r="654" spans="16:17" ht="15.75" customHeight="1" x14ac:dyDescent="0.2">
      <c r="P654" s="32"/>
      <c r="Q654" s="32"/>
    </row>
    <row r="655" spans="16:17" ht="15.75" customHeight="1" x14ac:dyDescent="0.2">
      <c r="P655" s="32"/>
      <c r="Q655" s="32"/>
    </row>
    <row r="656" spans="16:17" ht="15.75" customHeight="1" x14ac:dyDescent="0.2">
      <c r="P656" s="32"/>
      <c r="Q656" s="32"/>
    </row>
    <row r="657" spans="16:17" ht="15.75" customHeight="1" x14ac:dyDescent="0.2">
      <c r="P657" s="32"/>
      <c r="Q657" s="32"/>
    </row>
    <row r="658" spans="16:17" ht="15.75" customHeight="1" x14ac:dyDescent="0.2">
      <c r="P658" s="32"/>
      <c r="Q658" s="32"/>
    </row>
    <row r="659" spans="16:17" ht="15.75" customHeight="1" x14ac:dyDescent="0.2">
      <c r="P659" s="32"/>
      <c r="Q659" s="32"/>
    </row>
    <row r="660" spans="16:17" ht="15.75" customHeight="1" x14ac:dyDescent="0.2">
      <c r="P660" s="32"/>
      <c r="Q660" s="32"/>
    </row>
    <row r="661" spans="16:17" ht="15.75" customHeight="1" x14ac:dyDescent="0.2">
      <c r="P661" s="32"/>
      <c r="Q661" s="32"/>
    </row>
    <row r="662" spans="16:17" ht="15.75" customHeight="1" x14ac:dyDescent="0.2">
      <c r="P662" s="32"/>
      <c r="Q662" s="32"/>
    </row>
    <row r="663" spans="16:17" ht="15.75" customHeight="1" x14ac:dyDescent="0.2">
      <c r="P663" s="32"/>
      <c r="Q663" s="32"/>
    </row>
    <row r="664" spans="16:17" ht="15.75" customHeight="1" x14ac:dyDescent="0.2">
      <c r="P664" s="32"/>
      <c r="Q664" s="32"/>
    </row>
    <row r="665" spans="16:17" ht="15.75" customHeight="1" x14ac:dyDescent="0.2">
      <c r="P665" s="32"/>
      <c r="Q665" s="32"/>
    </row>
    <row r="666" spans="16:17" ht="15.75" customHeight="1" x14ac:dyDescent="0.2">
      <c r="P666" s="32"/>
      <c r="Q666" s="32"/>
    </row>
    <row r="667" spans="16:17" ht="15.75" customHeight="1" x14ac:dyDescent="0.2">
      <c r="P667" s="32"/>
      <c r="Q667" s="32"/>
    </row>
    <row r="668" spans="16:17" ht="15.75" customHeight="1" x14ac:dyDescent="0.2">
      <c r="P668" s="32"/>
      <c r="Q668" s="32"/>
    </row>
    <row r="669" spans="16:17" ht="15.75" customHeight="1" x14ac:dyDescent="0.2">
      <c r="P669" s="32"/>
      <c r="Q669" s="32"/>
    </row>
    <row r="670" spans="16:17" ht="15.75" customHeight="1" x14ac:dyDescent="0.2">
      <c r="P670" s="32"/>
      <c r="Q670" s="32"/>
    </row>
    <row r="671" spans="16:17" ht="15.75" customHeight="1" x14ac:dyDescent="0.2">
      <c r="P671" s="32"/>
      <c r="Q671" s="32"/>
    </row>
    <row r="672" spans="16:17" ht="15.75" customHeight="1" x14ac:dyDescent="0.2">
      <c r="P672" s="32"/>
      <c r="Q672" s="32"/>
    </row>
    <row r="673" spans="16:17" ht="15.75" customHeight="1" x14ac:dyDescent="0.2">
      <c r="P673" s="32"/>
      <c r="Q673" s="32"/>
    </row>
    <row r="674" spans="16:17" ht="15.75" customHeight="1" x14ac:dyDescent="0.2">
      <c r="P674" s="32"/>
      <c r="Q674" s="32"/>
    </row>
    <row r="675" spans="16:17" ht="15.75" customHeight="1" x14ac:dyDescent="0.2">
      <c r="P675" s="32"/>
      <c r="Q675" s="32"/>
    </row>
    <row r="676" spans="16:17" ht="15.75" customHeight="1" x14ac:dyDescent="0.2">
      <c r="P676" s="32"/>
      <c r="Q676" s="32"/>
    </row>
    <row r="677" spans="16:17" ht="15.75" customHeight="1" x14ac:dyDescent="0.2">
      <c r="P677" s="32"/>
      <c r="Q677" s="32"/>
    </row>
    <row r="678" spans="16:17" ht="15.75" customHeight="1" x14ac:dyDescent="0.2">
      <c r="P678" s="32"/>
      <c r="Q678" s="32"/>
    </row>
    <row r="679" spans="16:17" ht="15.75" customHeight="1" x14ac:dyDescent="0.2">
      <c r="P679" s="32"/>
      <c r="Q679" s="32"/>
    </row>
    <row r="680" spans="16:17" ht="15.75" customHeight="1" x14ac:dyDescent="0.2">
      <c r="P680" s="32"/>
      <c r="Q680" s="32"/>
    </row>
    <row r="681" spans="16:17" ht="15.75" customHeight="1" x14ac:dyDescent="0.2">
      <c r="P681" s="32"/>
      <c r="Q681" s="32"/>
    </row>
    <row r="682" spans="16:17" ht="15.75" customHeight="1" x14ac:dyDescent="0.2">
      <c r="P682" s="32"/>
      <c r="Q682" s="32"/>
    </row>
    <row r="683" spans="16:17" ht="15.75" customHeight="1" x14ac:dyDescent="0.2">
      <c r="P683" s="32"/>
      <c r="Q683" s="32"/>
    </row>
    <row r="684" spans="16:17" ht="15.75" customHeight="1" x14ac:dyDescent="0.2">
      <c r="P684" s="32"/>
      <c r="Q684" s="32"/>
    </row>
    <row r="685" spans="16:17" ht="15.75" customHeight="1" x14ac:dyDescent="0.2">
      <c r="P685" s="32"/>
      <c r="Q685" s="32"/>
    </row>
    <row r="686" spans="16:17" ht="15.75" customHeight="1" x14ac:dyDescent="0.2">
      <c r="P686" s="32"/>
      <c r="Q686" s="32"/>
    </row>
    <row r="687" spans="16:17" ht="15.75" customHeight="1" x14ac:dyDescent="0.2">
      <c r="P687" s="32"/>
      <c r="Q687" s="32"/>
    </row>
    <row r="688" spans="16:17" ht="15.75" customHeight="1" x14ac:dyDescent="0.2">
      <c r="P688" s="32"/>
      <c r="Q688" s="32"/>
    </row>
    <row r="689" spans="16:17" ht="15.75" customHeight="1" x14ac:dyDescent="0.2">
      <c r="P689" s="32"/>
      <c r="Q689" s="32"/>
    </row>
    <row r="690" spans="16:17" ht="15.75" customHeight="1" x14ac:dyDescent="0.2">
      <c r="P690" s="32"/>
      <c r="Q690" s="32"/>
    </row>
    <row r="691" spans="16:17" ht="15.75" customHeight="1" x14ac:dyDescent="0.2">
      <c r="P691" s="32"/>
      <c r="Q691" s="32"/>
    </row>
    <row r="692" spans="16:17" ht="15.75" customHeight="1" x14ac:dyDescent="0.2">
      <c r="P692" s="32"/>
      <c r="Q692" s="32"/>
    </row>
    <row r="693" spans="16:17" ht="15.75" customHeight="1" x14ac:dyDescent="0.2">
      <c r="P693" s="32"/>
      <c r="Q693" s="32"/>
    </row>
    <row r="694" spans="16:17" ht="15.75" customHeight="1" x14ac:dyDescent="0.2">
      <c r="P694" s="32"/>
      <c r="Q694" s="32"/>
    </row>
    <row r="695" spans="16:17" ht="15.75" customHeight="1" x14ac:dyDescent="0.2">
      <c r="P695" s="32"/>
      <c r="Q695" s="32"/>
    </row>
    <row r="696" spans="16:17" ht="15.75" customHeight="1" x14ac:dyDescent="0.2">
      <c r="P696" s="32"/>
      <c r="Q696" s="32"/>
    </row>
    <row r="697" spans="16:17" ht="15.75" customHeight="1" x14ac:dyDescent="0.2">
      <c r="P697" s="32"/>
      <c r="Q697" s="32"/>
    </row>
    <row r="698" spans="16:17" ht="15.75" customHeight="1" x14ac:dyDescent="0.2">
      <c r="P698" s="32"/>
      <c r="Q698" s="32"/>
    </row>
    <row r="699" spans="16:17" ht="15.75" customHeight="1" x14ac:dyDescent="0.2">
      <c r="P699" s="32"/>
      <c r="Q699" s="32"/>
    </row>
    <row r="700" spans="16:17" ht="15.75" customHeight="1" x14ac:dyDescent="0.2">
      <c r="P700" s="32"/>
      <c r="Q700" s="32"/>
    </row>
    <row r="701" spans="16:17" ht="15.75" customHeight="1" x14ac:dyDescent="0.2">
      <c r="P701" s="32"/>
      <c r="Q701" s="32"/>
    </row>
    <row r="702" spans="16:17" ht="15.75" customHeight="1" x14ac:dyDescent="0.2">
      <c r="P702" s="32"/>
      <c r="Q702" s="32"/>
    </row>
    <row r="703" spans="16:17" ht="15.75" customHeight="1" x14ac:dyDescent="0.2">
      <c r="P703" s="32"/>
      <c r="Q703" s="32"/>
    </row>
    <row r="704" spans="16:17" ht="15.75" customHeight="1" x14ac:dyDescent="0.2">
      <c r="P704" s="32"/>
      <c r="Q704" s="32"/>
    </row>
    <row r="705" spans="16:17" ht="15.75" customHeight="1" x14ac:dyDescent="0.2">
      <c r="P705" s="32"/>
      <c r="Q705" s="32"/>
    </row>
    <row r="706" spans="16:17" ht="15.75" customHeight="1" x14ac:dyDescent="0.2">
      <c r="P706" s="32"/>
      <c r="Q706" s="32"/>
    </row>
    <row r="707" spans="16:17" ht="15.75" customHeight="1" x14ac:dyDescent="0.2">
      <c r="P707" s="32"/>
      <c r="Q707" s="32"/>
    </row>
    <row r="708" spans="16:17" ht="15.75" customHeight="1" x14ac:dyDescent="0.2">
      <c r="P708" s="32"/>
      <c r="Q708" s="32"/>
    </row>
    <row r="709" spans="16:17" ht="15.75" customHeight="1" x14ac:dyDescent="0.2">
      <c r="P709" s="32"/>
      <c r="Q709" s="32"/>
    </row>
    <row r="710" spans="16:17" ht="15.75" customHeight="1" x14ac:dyDescent="0.2">
      <c r="P710" s="32"/>
      <c r="Q710" s="32"/>
    </row>
    <row r="711" spans="16:17" ht="15.75" customHeight="1" x14ac:dyDescent="0.2">
      <c r="P711" s="32"/>
      <c r="Q711" s="32"/>
    </row>
    <row r="712" spans="16:17" ht="15.75" customHeight="1" x14ac:dyDescent="0.2">
      <c r="P712" s="32"/>
      <c r="Q712" s="32"/>
    </row>
    <row r="713" spans="16:17" ht="15.75" customHeight="1" x14ac:dyDescent="0.2">
      <c r="P713" s="32"/>
      <c r="Q713" s="32"/>
    </row>
    <row r="714" spans="16:17" ht="15.75" customHeight="1" x14ac:dyDescent="0.2">
      <c r="P714" s="32"/>
      <c r="Q714" s="32"/>
    </row>
    <row r="715" spans="16:17" ht="15.75" customHeight="1" x14ac:dyDescent="0.2">
      <c r="P715" s="32"/>
      <c r="Q715" s="32"/>
    </row>
    <row r="716" spans="16:17" ht="15.75" customHeight="1" x14ac:dyDescent="0.2">
      <c r="P716" s="32"/>
      <c r="Q716" s="32"/>
    </row>
    <row r="717" spans="16:17" ht="15.75" customHeight="1" x14ac:dyDescent="0.2">
      <c r="P717" s="32"/>
      <c r="Q717" s="32"/>
    </row>
    <row r="718" spans="16:17" ht="15.75" customHeight="1" x14ac:dyDescent="0.2">
      <c r="P718" s="32"/>
      <c r="Q718" s="32"/>
    </row>
    <row r="719" spans="16:17" ht="15.75" customHeight="1" x14ac:dyDescent="0.2">
      <c r="P719" s="32"/>
      <c r="Q719" s="32"/>
    </row>
    <row r="720" spans="16:17" ht="15.75" customHeight="1" x14ac:dyDescent="0.2">
      <c r="P720" s="32"/>
      <c r="Q720" s="32"/>
    </row>
    <row r="721" spans="16:17" ht="15.75" customHeight="1" x14ac:dyDescent="0.2">
      <c r="P721" s="32"/>
      <c r="Q721" s="32"/>
    </row>
    <row r="722" spans="16:17" ht="15.75" customHeight="1" x14ac:dyDescent="0.2">
      <c r="P722" s="32"/>
      <c r="Q722" s="32"/>
    </row>
    <row r="723" spans="16:17" ht="15.75" customHeight="1" x14ac:dyDescent="0.2">
      <c r="P723" s="32"/>
      <c r="Q723" s="32"/>
    </row>
    <row r="724" spans="16:17" ht="15.75" customHeight="1" x14ac:dyDescent="0.2">
      <c r="P724" s="32"/>
      <c r="Q724" s="32"/>
    </row>
    <row r="725" spans="16:17" ht="15.75" customHeight="1" x14ac:dyDescent="0.2">
      <c r="P725" s="32"/>
      <c r="Q725" s="32"/>
    </row>
    <row r="726" spans="16:17" ht="15.75" customHeight="1" x14ac:dyDescent="0.2">
      <c r="P726" s="32"/>
      <c r="Q726" s="32"/>
    </row>
    <row r="727" spans="16:17" ht="15.75" customHeight="1" x14ac:dyDescent="0.2">
      <c r="P727" s="32"/>
      <c r="Q727" s="32"/>
    </row>
    <row r="728" spans="16:17" ht="15.75" customHeight="1" x14ac:dyDescent="0.2">
      <c r="P728" s="32"/>
      <c r="Q728" s="32"/>
    </row>
    <row r="729" spans="16:17" ht="15.75" customHeight="1" x14ac:dyDescent="0.2">
      <c r="P729" s="32"/>
      <c r="Q729" s="32"/>
    </row>
    <row r="730" spans="16:17" ht="15.75" customHeight="1" x14ac:dyDescent="0.2">
      <c r="P730" s="32"/>
      <c r="Q730" s="32"/>
    </row>
    <row r="731" spans="16:17" ht="15.75" customHeight="1" x14ac:dyDescent="0.2">
      <c r="P731" s="32"/>
      <c r="Q731" s="32"/>
    </row>
    <row r="732" spans="16:17" ht="15.75" customHeight="1" x14ac:dyDescent="0.2">
      <c r="P732" s="32"/>
      <c r="Q732" s="32"/>
    </row>
    <row r="733" spans="16:17" ht="15.75" customHeight="1" x14ac:dyDescent="0.2">
      <c r="P733" s="32"/>
      <c r="Q733" s="32"/>
    </row>
    <row r="734" spans="16:17" ht="15.75" customHeight="1" x14ac:dyDescent="0.2">
      <c r="P734" s="32"/>
      <c r="Q734" s="32"/>
    </row>
    <row r="735" spans="16:17" ht="15.75" customHeight="1" x14ac:dyDescent="0.2">
      <c r="P735" s="32"/>
      <c r="Q735" s="32"/>
    </row>
    <row r="736" spans="16:17" ht="15.75" customHeight="1" x14ac:dyDescent="0.2">
      <c r="P736" s="32"/>
      <c r="Q736" s="32"/>
    </row>
    <row r="737" spans="16:17" ht="15.75" customHeight="1" x14ac:dyDescent="0.2">
      <c r="P737" s="32"/>
      <c r="Q737" s="32"/>
    </row>
    <row r="738" spans="16:17" ht="15.75" customHeight="1" x14ac:dyDescent="0.2">
      <c r="P738" s="32"/>
      <c r="Q738" s="32"/>
    </row>
    <row r="739" spans="16:17" ht="15.75" customHeight="1" x14ac:dyDescent="0.2">
      <c r="P739" s="32"/>
      <c r="Q739" s="32"/>
    </row>
    <row r="740" spans="16:17" ht="15.75" customHeight="1" x14ac:dyDescent="0.2">
      <c r="P740" s="32"/>
      <c r="Q740" s="32"/>
    </row>
    <row r="741" spans="16:17" ht="15.75" customHeight="1" x14ac:dyDescent="0.2">
      <c r="P741" s="32"/>
      <c r="Q741" s="32"/>
    </row>
    <row r="742" spans="16:17" ht="15.75" customHeight="1" x14ac:dyDescent="0.2">
      <c r="P742" s="32"/>
      <c r="Q742" s="32"/>
    </row>
    <row r="743" spans="16:17" ht="15.75" customHeight="1" x14ac:dyDescent="0.2">
      <c r="P743" s="32"/>
      <c r="Q743" s="32"/>
    </row>
    <row r="744" spans="16:17" ht="15.75" customHeight="1" x14ac:dyDescent="0.2">
      <c r="P744" s="32"/>
      <c r="Q744" s="32"/>
    </row>
    <row r="745" spans="16:17" ht="15.75" customHeight="1" x14ac:dyDescent="0.2">
      <c r="P745" s="32"/>
      <c r="Q745" s="32"/>
    </row>
    <row r="746" spans="16:17" ht="15.75" customHeight="1" x14ac:dyDescent="0.2">
      <c r="P746" s="32"/>
      <c r="Q746" s="32"/>
    </row>
    <row r="747" spans="16:17" ht="15.75" customHeight="1" x14ac:dyDescent="0.2">
      <c r="P747" s="32"/>
      <c r="Q747" s="32"/>
    </row>
    <row r="748" spans="16:17" ht="15.75" customHeight="1" x14ac:dyDescent="0.2">
      <c r="P748" s="32"/>
      <c r="Q748" s="32"/>
    </row>
    <row r="749" spans="16:17" ht="15.75" customHeight="1" x14ac:dyDescent="0.2">
      <c r="P749" s="32"/>
      <c r="Q749" s="32"/>
    </row>
    <row r="750" spans="16:17" ht="15.75" customHeight="1" x14ac:dyDescent="0.2">
      <c r="P750" s="32"/>
      <c r="Q750" s="32"/>
    </row>
    <row r="751" spans="16:17" ht="15.75" customHeight="1" x14ac:dyDescent="0.2">
      <c r="P751" s="32"/>
      <c r="Q751" s="32"/>
    </row>
    <row r="752" spans="16:17" ht="15.75" customHeight="1" x14ac:dyDescent="0.2">
      <c r="P752" s="32"/>
      <c r="Q752" s="32"/>
    </row>
    <row r="753" spans="16:17" ht="15.75" customHeight="1" x14ac:dyDescent="0.2">
      <c r="P753" s="32"/>
      <c r="Q753" s="32"/>
    </row>
    <row r="754" spans="16:17" ht="15.75" customHeight="1" x14ac:dyDescent="0.2">
      <c r="P754" s="32"/>
      <c r="Q754" s="32"/>
    </row>
    <row r="755" spans="16:17" ht="15.75" customHeight="1" x14ac:dyDescent="0.2">
      <c r="P755" s="32"/>
      <c r="Q755" s="32"/>
    </row>
    <row r="756" spans="16:17" ht="15.75" customHeight="1" x14ac:dyDescent="0.2">
      <c r="P756" s="32"/>
      <c r="Q756" s="32"/>
    </row>
    <row r="757" spans="16:17" ht="15.75" customHeight="1" x14ac:dyDescent="0.2">
      <c r="P757" s="32"/>
      <c r="Q757" s="32"/>
    </row>
    <row r="758" spans="16:17" ht="15.75" customHeight="1" x14ac:dyDescent="0.2">
      <c r="P758" s="32"/>
      <c r="Q758" s="32"/>
    </row>
    <row r="759" spans="16:17" ht="15.75" customHeight="1" x14ac:dyDescent="0.2">
      <c r="P759" s="32"/>
      <c r="Q759" s="32"/>
    </row>
    <row r="760" spans="16:17" ht="15.75" customHeight="1" x14ac:dyDescent="0.2">
      <c r="P760" s="32"/>
      <c r="Q760" s="32"/>
    </row>
    <row r="761" spans="16:17" ht="15.75" customHeight="1" x14ac:dyDescent="0.2">
      <c r="P761" s="32"/>
      <c r="Q761" s="32"/>
    </row>
    <row r="762" spans="16:17" ht="15.75" customHeight="1" x14ac:dyDescent="0.2">
      <c r="P762" s="32"/>
      <c r="Q762" s="32"/>
    </row>
    <row r="763" spans="16:17" ht="15.75" customHeight="1" x14ac:dyDescent="0.2">
      <c r="P763" s="32"/>
      <c r="Q763" s="32"/>
    </row>
    <row r="764" spans="16:17" ht="15.75" customHeight="1" x14ac:dyDescent="0.2">
      <c r="P764" s="32"/>
      <c r="Q764" s="32"/>
    </row>
    <row r="765" spans="16:17" ht="15.75" customHeight="1" x14ac:dyDescent="0.2">
      <c r="P765" s="32"/>
      <c r="Q765" s="32"/>
    </row>
    <row r="766" spans="16:17" ht="15.75" customHeight="1" x14ac:dyDescent="0.2">
      <c r="P766" s="32"/>
      <c r="Q766" s="32"/>
    </row>
    <row r="767" spans="16:17" ht="15.75" customHeight="1" x14ac:dyDescent="0.2">
      <c r="P767" s="32"/>
      <c r="Q767" s="32"/>
    </row>
    <row r="768" spans="16:17" ht="15.75" customHeight="1" x14ac:dyDescent="0.2">
      <c r="P768" s="32"/>
      <c r="Q768" s="32"/>
    </row>
    <row r="769" spans="16:17" ht="15.75" customHeight="1" x14ac:dyDescent="0.2">
      <c r="P769" s="32"/>
      <c r="Q769" s="32"/>
    </row>
    <row r="770" spans="16:17" ht="15.75" customHeight="1" x14ac:dyDescent="0.2">
      <c r="P770" s="32"/>
      <c r="Q770" s="32"/>
    </row>
    <row r="771" spans="16:17" ht="15.75" customHeight="1" x14ac:dyDescent="0.2">
      <c r="P771" s="32"/>
      <c r="Q771" s="32"/>
    </row>
    <row r="772" spans="16:17" ht="15.75" customHeight="1" x14ac:dyDescent="0.2">
      <c r="P772" s="32"/>
      <c r="Q772" s="32"/>
    </row>
    <row r="773" spans="16:17" ht="15.75" customHeight="1" x14ac:dyDescent="0.2">
      <c r="P773" s="32"/>
      <c r="Q773" s="32"/>
    </row>
    <row r="774" spans="16:17" ht="15.75" customHeight="1" x14ac:dyDescent="0.2">
      <c r="P774" s="32"/>
      <c r="Q774" s="32"/>
    </row>
    <row r="775" spans="16:17" ht="15.75" customHeight="1" x14ac:dyDescent="0.2">
      <c r="P775" s="32"/>
      <c r="Q775" s="32"/>
    </row>
    <row r="776" spans="16:17" ht="15.75" customHeight="1" x14ac:dyDescent="0.2">
      <c r="P776" s="32"/>
      <c r="Q776" s="32"/>
    </row>
    <row r="777" spans="16:17" ht="15.75" customHeight="1" x14ac:dyDescent="0.2">
      <c r="P777" s="32"/>
      <c r="Q777" s="32"/>
    </row>
    <row r="778" spans="16:17" ht="15.75" customHeight="1" x14ac:dyDescent="0.2">
      <c r="P778" s="32"/>
      <c r="Q778" s="32"/>
    </row>
    <row r="779" spans="16:17" ht="15.75" customHeight="1" x14ac:dyDescent="0.2">
      <c r="P779" s="32"/>
      <c r="Q779" s="32"/>
    </row>
    <row r="780" spans="16:17" ht="15.75" customHeight="1" x14ac:dyDescent="0.2">
      <c r="P780" s="32"/>
      <c r="Q780" s="32"/>
    </row>
    <row r="781" spans="16:17" ht="15.75" customHeight="1" x14ac:dyDescent="0.2">
      <c r="P781" s="32"/>
      <c r="Q781" s="32"/>
    </row>
    <row r="782" spans="16:17" ht="15.75" customHeight="1" x14ac:dyDescent="0.2">
      <c r="P782" s="32"/>
      <c r="Q782" s="32"/>
    </row>
    <row r="783" spans="16:17" ht="15.75" customHeight="1" x14ac:dyDescent="0.2">
      <c r="P783" s="32"/>
      <c r="Q783" s="32"/>
    </row>
    <row r="784" spans="16:17" ht="15.75" customHeight="1" x14ac:dyDescent="0.2">
      <c r="P784" s="32"/>
      <c r="Q784" s="32"/>
    </row>
    <row r="785" spans="16:17" ht="15.75" customHeight="1" x14ac:dyDescent="0.2">
      <c r="P785" s="32"/>
      <c r="Q785" s="32"/>
    </row>
    <row r="786" spans="16:17" ht="15.75" customHeight="1" x14ac:dyDescent="0.2">
      <c r="P786" s="32"/>
      <c r="Q786" s="32"/>
    </row>
    <row r="787" spans="16:17" ht="15.75" customHeight="1" x14ac:dyDescent="0.2">
      <c r="P787" s="32"/>
      <c r="Q787" s="32"/>
    </row>
    <row r="788" spans="16:17" ht="15.75" customHeight="1" x14ac:dyDescent="0.2">
      <c r="P788" s="32"/>
      <c r="Q788" s="32"/>
    </row>
    <row r="789" spans="16:17" ht="15.75" customHeight="1" x14ac:dyDescent="0.2">
      <c r="P789" s="32"/>
      <c r="Q789" s="32"/>
    </row>
    <row r="790" spans="16:17" ht="15.75" customHeight="1" x14ac:dyDescent="0.2">
      <c r="P790" s="32"/>
      <c r="Q790" s="32"/>
    </row>
    <row r="791" spans="16:17" ht="15.75" customHeight="1" x14ac:dyDescent="0.2">
      <c r="P791" s="32"/>
      <c r="Q791" s="32"/>
    </row>
    <row r="792" spans="16:17" ht="15.75" customHeight="1" x14ac:dyDescent="0.2">
      <c r="P792" s="32"/>
      <c r="Q792" s="32"/>
    </row>
    <row r="793" spans="16:17" ht="15.75" customHeight="1" x14ac:dyDescent="0.2">
      <c r="P793" s="32"/>
      <c r="Q793" s="32"/>
    </row>
    <row r="794" spans="16:17" ht="15.75" customHeight="1" x14ac:dyDescent="0.2">
      <c r="P794" s="32"/>
      <c r="Q794" s="32"/>
    </row>
    <row r="795" spans="16:17" ht="15.75" customHeight="1" x14ac:dyDescent="0.2">
      <c r="P795" s="32"/>
      <c r="Q795" s="32"/>
    </row>
    <row r="796" spans="16:17" ht="15.75" customHeight="1" x14ac:dyDescent="0.2">
      <c r="P796" s="32"/>
      <c r="Q796" s="32"/>
    </row>
    <row r="797" spans="16:17" ht="15.75" customHeight="1" x14ac:dyDescent="0.2">
      <c r="P797" s="32"/>
      <c r="Q797" s="32"/>
    </row>
    <row r="798" spans="16:17" ht="15.75" customHeight="1" x14ac:dyDescent="0.2">
      <c r="P798" s="32"/>
      <c r="Q798" s="32"/>
    </row>
    <row r="799" spans="16:17" ht="15.75" customHeight="1" x14ac:dyDescent="0.2">
      <c r="P799" s="32"/>
      <c r="Q799" s="32"/>
    </row>
    <row r="800" spans="16:17" ht="15.75" customHeight="1" x14ac:dyDescent="0.2">
      <c r="P800" s="32"/>
      <c r="Q800" s="32"/>
    </row>
    <row r="801" spans="16:17" ht="15.75" customHeight="1" x14ac:dyDescent="0.2">
      <c r="P801" s="32"/>
      <c r="Q801" s="32"/>
    </row>
    <row r="802" spans="16:17" ht="15.75" customHeight="1" x14ac:dyDescent="0.2">
      <c r="P802" s="32"/>
      <c r="Q802" s="32"/>
    </row>
    <row r="803" spans="16:17" ht="15.75" customHeight="1" x14ac:dyDescent="0.2">
      <c r="P803" s="32"/>
      <c r="Q803" s="32"/>
    </row>
    <row r="804" spans="16:17" ht="15.75" customHeight="1" x14ac:dyDescent="0.2">
      <c r="P804" s="32"/>
      <c r="Q804" s="32"/>
    </row>
    <row r="805" spans="16:17" ht="15.75" customHeight="1" x14ac:dyDescent="0.2">
      <c r="P805" s="32"/>
      <c r="Q805" s="32"/>
    </row>
    <row r="806" spans="16:17" ht="15.75" customHeight="1" x14ac:dyDescent="0.2">
      <c r="P806" s="32"/>
      <c r="Q806" s="32"/>
    </row>
    <row r="807" spans="16:17" ht="15.75" customHeight="1" x14ac:dyDescent="0.2">
      <c r="P807" s="32"/>
      <c r="Q807" s="32"/>
    </row>
    <row r="808" spans="16:17" ht="15.75" customHeight="1" x14ac:dyDescent="0.2">
      <c r="P808" s="32"/>
      <c r="Q808" s="32"/>
    </row>
    <row r="809" spans="16:17" ht="15.75" customHeight="1" x14ac:dyDescent="0.2">
      <c r="P809" s="32"/>
      <c r="Q809" s="32"/>
    </row>
    <row r="810" spans="16:17" ht="15.75" customHeight="1" x14ac:dyDescent="0.2">
      <c r="P810" s="32"/>
      <c r="Q810" s="32"/>
    </row>
    <row r="811" spans="16:17" ht="15.75" customHeight="1" x14ac:dyDescent="0.2">
      <c r="P811" s="32"/>
      <c r="Q811" s="32"/>
    </row>
    <row r="812" spans="16:17" ht="15.75" customHeight="1" x14ac:dyDescent="0.2">
      <c r="P812" s="32"/>
      <c r="Q812" s="32"/>
    </row>
    <row r="813" spans="16:17" ht="15.75" customHeight="1" x14ac:dyDescent="0.2">
      <c r="P813" s="32"/>
      <c r="Q813" s="32"/>
    </row>
    <row r="814" spans="16:17" ht="15.75" customHeight="1" x14ac:dyDescent="0.2">
      <c r="P814" s="32"/>
      <c r="Q814" s="32"/>
    </row>
    <row r="815" spans="16:17" ht="15.75" customHeight="1" x14ac:dyDescent="0.2">
      <c r="P815" s="32"/>
      <c r="Q815" s="32"/>
    </row>
    <row r="816" spans="16:17" ht="15.75" customHeight="1" x14ac:dyDescent="0.2">
      <c r="P816" s="32"/>
      <c r="Q816" s="32"/>
    </row>
    <row r="817" spans="16:17" ht="15.75" customHeight="1" x14ac:dyDescent="0.2">
      <c r="P817" s="32"/>
      <c r="Q817" s="32"/>
    </row>
    <row r="818" spans="16:17" ht="15.75" customHeight="1" x14ac:dyDescent="0.2">
      <c r="P818" s="32"/>
      <c r="Q818" s="32"/>
    </row>
    <row r="819" spans="16:17" ht="15.75" customHeight="1" x14ac:dyDescent="0.2">
      <c r="P819" s="32"/>
      <c r="Q819" s="32"/>
    </row>
    <row r="820" spans="16:17" ht="15.75" customHeight="1" x14ac:dyDescent="0.2">
      <c r="P820" s="32"/>
      <c r="Q820" s="32"/>
    </row>
    <row r="821" spans="16:17" ht="15.75" customHeight="1" x14ac:dyDescent="0.2">
      <c r="P821" s="32"/>
      <c r="Q821" s="32"/>
    </row>
    <row r="822" spans="16:17" ht="15.75" customHeight="1" x14ac:dyDescent="0.2">
      <c r="P822" s="32"/>
      <c r="Q822" s="32"/>
    </row>
    <row r="823" spans="16:17" ht="15.75" customHeight="1" x14ac:dyDescent="0.2">
      <c r="P823" s="32"/>
      <c r="Q823" s="32"/>
    </row>
    <row r="824" spans="16:17" ht="15.75" customHeight="1" x14ac:dyDescent="0.2">
      <c r="P824" s="32"/>
      <c r="Q824" s="32"/>
    </row>
    <row r="825" spans="16:17" ht="15.75" customHeight="1" x14ac:dyDescent="0.2">
      <c r="P825" s="32"/>
      <c r="Q825" s="32"/>
    </row>
    <row r="826" spans="16:17" ht="15.75" customHeight="1" x14ac:dyDescent="0.2">
      <c r="P826" s="32"/>
      <c r="Q826" s="32"/>
    </row>
    <row r="827" spans="16:17" ht="15.75" customHeight="1" x14ac:dyDescent="0.2">
      <c r="P827" s="32"/>
      <c r="Q827" s="32"/>
    </row>
    <row r="828" spans="16:17" ht="15.75" customHeight="1" x14ac:dyDescent="0.2">
      <c r="P828" s="32"/>
      <c r="Q828" s="32"/>
    </row>
    <row r="829" spans="16:17" ht="15.75" customHeight="1" x14ac:dyDescent="0.2">
      <c r="P829" s="32"/>
      <c r="Q829" s="32"/>
    </row>
    <row r="830" spans="16:17" ht="15.75" customHeight="1" x14ac:dyDescent="0.2">
      <c r="P830" s="32"/>
      <c r="Q830" s="32"/>
    </row>
    <row r="831" spans="16:17" ht="15.75" customHeight="1" x14ac:dyDescent="0.2">
      <c r="P831" s="32"/>
      <c r="Q831" s="32"/>
    </row>
    <row r="832" spans="16:17" ht="15.75" customHeight="1" x14ac:dyDescent="0.2">
      <c r="P832" s="32"/>
      <c r="Q832" s="32"/>
    </row>
    <row r="833" spans="16:17" ht="15.75" customHeight="1" x14ac:dyDescent="0.2">
      <c r="P833" s="32"/>
      <c r="Q833" s="32"/>
    </row>
    <row r="834" spans="16:17" ht="15.75" customHeight="1" x14ac:dyDescent="0.2">
      <c r="P834" s="32"/>
      <c r="Q834" s="32"/>
    </row>
    <row r="835" spans="16:17" ht="15.75" customHeight="1" x14ac:dyDescent="0.2">
      <c r="P835" s="32"/>
      <c r="Q835" s="32"/>
    </row>
    <row r="836" spans="16:17" ht="15.75" customHeight="1" x14ac:dyDescent="0.2">
      <c r="P836" s="32"/>
      <c r="Q836" s="32"/>
    </row>
    <row r="837" spans="16:17" ht="15.75" customHeight="1" x14ac:dyDescent="0.2">
      <c r="P837" s="32"/>
      <c r="Q837" s="32"/>
    </row>
    <row r="838" spans="16:17" ht="15.75" customHeight="1" x14ac:dyDescent="0.2">
      <c r="P838" s="32"/>
      <c r="Q838" s="32"/>
    </row>
    <row r="839" spans="16:17" ht="15.75" customHeight="1" x14ac:dyDescent="0.2">
      <c r="P839" s="32"/>
      <c r="Q839" s="32"/>
    </row>
    <row r="840" spans="16:17" ht="15.75" customHeight="1" x14ac:dyDescent="0.2">
      <c r="P840" s="32"/>
      <c r="Q840" s="32"/>
    </row>
    <row r="841" spans="16:17" ht="15.75" customHeight="1" x14ac:dyDescent="0.2">
      <c r="P841" s="32"/>
      <c r="Q841" s="32"/>
    </row>
    <row r="842" spans="16:17" ht="15.75" customHeight="1" x14ac:dyDescent="0.2">
      <c r="P842" s="32"/>
      <c r="Q842" s="32"/>
    </row>
    <row r="843" spans="16:17" ht="15.75" customHeight="1" x14ac:dyDescent="0.2">
      <c r="P843" s="32"/>
      <c r="Q843" s="32"/>
    </row>
    <row r="844" spans="16:17" ht="15.75" customHeight="1" x14ac:dyDescent="0.2">
      <c r="P844" s="32"/>
      <c r="Q844" s="32"/>
    </row>
    <row r="845" spans="16:17" ht="15.75" customHeight="1" x14ac:dyDescent="0.2">
      <c r="P845" s="32"/>
      <c r="Q845" s="32"/>
    </row>
    <row r="846" spans="16:17" ht="15.75" customHeight="1" x14ac:dyDescent="0.2">
      <c r="P846" s="32"/>
      <c r="Q846" s="32"/>
    </row>
    <row r="847" spans="16:17" ht="15.75" customHeight="1" x14ac:dyDescent="0.2">
      <c r="P847" s="32"/>
      <c r="Q847" s="32"/>
    </row>
    <row r="848" spans="16:17" ht="15.75" customHeight="1" x14ac:dyDescent="0.2">
      <c r="P848" s="32"/>
      <c r="Q848" s="32"/>
    </row>
    <row r="849" spans="16:17" ht="15.75" customHeight="1" x14ac:dyDescent="0.2">
      <c r="P849" s="32"/>
      <c r="Q849" s="32"/>
    </row>
    <row r="850" spans="16:17" ht="15.75" customHeight="1" x14ac:dyDescent="0.2">
      <c r="P850" s="32"/>
      <c r="Q850" s="32"/>
    </row>
    <row r="851" spans="16:17" ht="15.75" customHeight="1" x14ac:dyDescent="0.2">
      <c r="P851" s="32"/>
      <c r="Q851" s="32"/>
    </row>
    <row r="852" spans="16:17" ht="15.75" customHeight="1" x14ac:dyDescent="0.2">
      <c r="P852" s="32"/>
      <c r="Q852" s="32"/>
    </row>
    <row r="853" spans="16:17" ht="15.75" customHeight="1" x14ac:dyDescent="0.2">
      <c r="P853" s="32"/>
      <c r="Q853" s="32"/>
    </row>
    <row r="854" spans="16:17" ht="15.75" customHeight="1" x14ac:dyDescent="0.2">
      <c r="P854" s="32"/>
      <c r="Q854" s="32"/>
    </row>
    <row r="855" spans="16:17" ht="15.75" customHeight="1" x14ac:dyDescent="0.2">
      <c r="P855" s="32"/>
      <c r="Q855" s="32"/>
    </row>
    <row r="856" spans="16:17" ht="15.75" customHeight="1" x14ac:dyDescent="0.2">
      <c r="P856" s="32"/>
      <c r="Q856" s="32"/>
    </row>
    <row r="857" spans="16:17" ht="15.75" customHeight="1" x14ac:dyDescent="0.2">
      <c r="P857" s="32"/>
      <c r="Q857" s="32"/>
    </row>
    <row r="858" spans="16:17" ht="15.75" customHeight="1" x14ac:dyDescent="0.2">
      <c r="P858" s="32"/>
      <c r="Q858" s="32"/>
    </row>
    <row r="859" spans="16:17" ht="15.75" customHeight="1" x14ac:dyDescent="0.2">
      <c r="P859" s="32"/>
      <c r="Q859" s="32"/>
    </row>
    <row r="860" spans="16:17" ht="15.75" customHeight="1" x14ac:dyDescent="0.2">
      <c r="P860" s="32"/>
      <c r="Q860" s="32"/>
    </row>
    <row r="861" spans="16:17" ht="15.75" customHeight="1" x14ac:dyDescent="0.2">
      <c r="P861" s="32"/>
      <c r="Q861" s="32"/>
    </row>
    <row r="862" spans="16:17" ht="15.75" customHeight="1" x14ac:dyDescent="0.2">
      <c r="P862" s="32"/>
      <c r="Q862" s="32"/>
    </row>
    <row r="863" spans="16:17" ht="15.75" customHeight="1" x14ac:dyDescent="0.2">
      <c r="P863" s="32"/>
      <c r="Q863" s="32"/>
    </row>
    <row r="864" spans="16:17" ht="15.75" customHeight="1" x14ac:dyDescent="0.2">
      <c r="P864" s="32"/>
      <c r="Q864" s="32"/>
    </row>
    <row r="865" spans="16:17" ht="15.75" customHeight="1" x14ac:dyDescent="0.2">
      <c r="P865" s="32"/>
      <c r="Q865" s="32"/>
    </row>
    <row r="866" spans="16:17" ht="15.75" customHeight="1" x14ac:dyDescent="0.2">
      <c r="P866" s="32"/>
      <c r="Q866" s="32"/>
    </row>
    <row r="867" spans="16:17" ht="15.75" customHeight="1" x14ac:dyDescent="0.2">
      <c r="P867" s="32"/>
      <c r="Q867" s="32"/>
    </row>
    <row r="868" spans="16:17" ht="15.75" customHeight="1" x14ac:dyDescent="0.2">
      <c r="P868" s="32"/>
      <c r="Q868" s="32"/>
    </row>
    <row r="869" spans="16:17" ht="15.75" customHeight="1" x14ac:dyDescent="0.2">
      <c r="P869" s="32"/>
      <c r="Q869" s="32"/>
    </row>
    <row r="870" spans="16:17" ht="15.75" customHeight="1" x14ac:dyDescent="0.2">
      <c r="P870" s="32"/>
      <c r="Q870" s="32"/>
    </row>
    <row r="871" spans="16:17" ht="15.75" customHeight="1" x14ac:dyDescent="0.2">
      <c r="P871" s="32"/>
      <c r="Q871" s="32"/>
    </row>
    <row r="872" spans="16:17" ht="15.75" customHeight="1" x14ac:dyDescent="0.2">
      <c r="P872" s="32"/>
      <c r="Q872" s="32"/>
    </row>
    <row r="873" spans="16:17" ht="15.75" customHeight="1" x14ac:dyDescent="0.2">
      <c r="P873" s="32"/>
      <c r="Q873" s="32"/>
    </row>
    <row r="874" spans="16:17" ht="15.75" customHeight="1" x14ac:dyDescent="0.2">
      <c r="P874" s="32"/>
      <c r="Q874" s="32"/>
    </row>
    <row r="875" spans="16:17" ht="15.75" customHeight="1" x14ac:dyDescent="0.2">
      <c r="P875" s="32"/>
      <c r="Q875" s="32"/>
    </row>
    <row r="876" spans="16:17" ht="15.75" customHeight="1" x14ac:dyDescent="0.2">
      <c r="P876" s="32"/>
      <c r="Q876" s="32"/>
    </row>
    <row r="877" spans="16:17" ht="15.75" customHeight="1" x14ac:dyDescent="0.2">
      <c r="P877" s="32"/>
      <c r="Q877" s="32"/>
    </row>
    <row r="878" spans="16:17" ht="15.75" customHeight="1" x14ac:dyDescent="0.2">
      <c r="P878" s="32"/>
      <c r="Q878" s="32"/>
    </row>
    <row r="879" spans="16:17" ht="15.75" customHeight="1" x14ac:dyDescent="0.2">
      <c r="P879" s="32"/>
      <c r="Q879" s="32"/>
    </row>
    <row r="880" spans="16:17" ht="15.75" customHeight="1" x14ac:dyDescent="0.2">
      <c r="P880" s="32"/>
      <c r="Q880" s="32"/>
    </row>
    <row r="881" spans="16:17" ht="15.75" customHeight="1" x14ac:dyDescent="0.2">
      <c r="P881" s="32"/>
      <c r="Q881" s="32"/>
    </row>
    <row r="882" spans="16:17" ht="15.75" customHeight="1" x14ac:dyDescent="0.2">
      <c r="P882" s="32"/>
      <c r="Q882" s="32"/>
    </row>
    <row r="883" spans="16:17" ht="15.75" customHeight="1" x14ac:dyDescent="0.2">
      <c r="P883" s="32"/>
      <c r="Q883" s="32"/>
    </row>
    <row r="884" spans="16:17" ht="15.75" customHeight="1" x14ac:dyDescent="0.2">
      <c r="P884" s="32"/>
      <c r="Q884" s="32"/>
    </row>
    <row r="885" spans="16:17" ht="15.75" customHeight="1" x14ac:dyDescent="0.2">
      <c r="P885" s="32"/>
      <c r="Q885" s="32"/>
    </row>
    <row r="886" spans="16:17" ht="15.75" customHeight="1" x14ac:dyDescent="0.2">
      <c r="P886" s="32"/>
      <c r="Q886" s="32"/>
    </row>
    <row r="887" spans="16:17" ht="15.75" customHeight="1" x14ac:dyDescent="0.2">
      <c r="P887" s="32"/>
      <c r="Q887" s="32"/>
    </row>
    <row r="888" spans="16:17" ht="15.75" customHeight="1" x14ac:dyDescent="0.2">
      <c r="P888" s="32"/>
      <c r="Q888" s="32"/>
    </row>
    <row r="889" spans="16:17" ht="15.75" customHeight="1" x14ac:dyDescent="0.2">
      <c r="P889" s="32"/>
      <c r="Q889" s="32"/>
    </row>
    <row r="890" spans="16:17" ht="15.75" customHeight="1" x14ac:dyDescent="0.2">
      <c r="P890" s="32"/>
      <c r="Q890" s="32"/>
    </row>
    <row r="891" spans="16:17" ht="15.75" customHeight="1" x14ac:dyDescent="0.2">
      <c r="P891" s="32"/>
      <c r="Q891" s="32"/>
    </row>
    <row r="892" spans="16:17" ht="15.75" customHeight="1" x14ac:dyDescent="0.2">
      <c r="P892" s="32"/>
      <c r="Q892" s="32"/>
    </row>
    <row r="893" spans="16:17" ht="15.75" customHeight="1" x14ac:dyDescent="0.2">
      <c r="P893" s="32"/>
      <c r="Q893" s="32"/>
    </row>
    <row r="894" spans="16:17" ht="15.75" customHeight="1" x14ac:dyDescent="0.2">
      <c r="P894" s="32"/>
      <c r="Q894" s="32"/>
    </row>
    <row r="895" spans="16:17" ht="15.75" customHeight="1" x14ac:dyDescent="0.2">
      <c r="P895" s="32"/>
      <c r="Q895" s="32"/>
    </row>
    <row r="896" spans="16:17" ht="15.75" customHeight="1" x14ac:dyDescent="0.2">
      <c r="P896" s="32"/>
      <c r="Q896" s="32"/>
    </row>
    <row r="897" spans="16:17" ht="15.75" customHeight="1" x14ac:dyDescent="0.2">
      <c r="P897" s="32"/>
      <c r="Q897" s="32"/>
    </row>
    <row r="898" spans="16:17" ht="15.75" customHeight="1" x14ac:dyDescent="0.2">
      <c r="P898" s="32"/>
      <c r="Q898" s="32"/>
    </row>
    <row r="899" spans="16:17" ht="15.75" customHeight="1" x14ac:dyDescent="0.2">
      <c r="P899" s="32"/>
      <c r="Q899" s="32"/>
    </row>
    <row r="900" spans="16:17" ht="15.75" customHeight="1" x14ac:dyDescent="0.2">
      <c r="P900" s="32"/>
      <c r="Q900" s="32"/>
    </row>
    <row r="901" spans="16:17" ht="15.75" customHeight="1" x14ac:dyDescent="0.2">
      <c r="P901" s="32"/>
      <c r="Q901" s="32"/>
    </row>
    <row r="902" spans="16:17" ht="15.75" customHeight="1" x14ac:dyDescent="0.2">
      <c r="P902" s="32"/>
      <c r="Q902" s="32"/>
    </row>
    <row r="903" spans="16:17" ht="15.75" customHeight="1" x14ac:dyDescent="0.2">
      <c r="P903" s="32"/>
      <c r="Q903" s="32"/>
    </row>
    <row r="904" spans="16:17" ht="15.75" customHeight="1" x14ac:dyDescent="0.2">
      <c r="P904" s="32"/>
      <c r="Q904" s="32"/>
    </row>
    <row r="905" spans="16:17" ht="15.75" customHeight="1" x14ac:dyDescent="0.2">
      <c r="P905" s="32"/>
      <c r="Q905" s="32"/>
    </row>
    <row r="906" spans="16:17" ht="15.75" customHeight="1" x14ac:dyDescent="0.2">
      <c r="P906" s="32"/>
      <c r="Q906" s="32"/>
    </row>
    <row r="907" spans="16:17" ht="15.75" customHeight="1" x14ac:dyDescent="0.2">
      <c r="P907" s="32"/>
      <c r="Q907" s="32"/>
    </row>
    <row r="908" spans="16:17" ht="15.75" customHeight="1" x14ac:dyDescent="0.2">
      <c r="P908" s="32"/>
      <c r="Q908" s="32"/>
    </row>
    <row r="909" spans="16:17" ht="15.75" customHeight="1" x14ac:dyDescent="0.2">
      <c r="P909" s="32"/>
      <c r="Q909" s="32"/>
    </row>
    <row r="910" spans="16:17" ht="15.75" customHeight="1" x14ac:dyDescent="0.2">
      <c r="P910" s="32"/>
      <c r="Q910" s="32"/>
    </row>
    <row r="911" spans="16:17" ht="15.75" customHeight="1" x14ac:dyDescent="0.2">
      <c r="P911" s="32"/>
      <c r="Q911" s="32"/>
    </row>
    <row r="912" spans="16:17" ht="15.75" customHeight="1" x14ac:dyDescent="0.2">
      <c r="P912" s="32"/>
      <c r="Q912" s="32"/>
    </row>
    <row r="913" spans="16:17" ht="15.75" customHeight="1" x14ac:dyDescent="0.2">
      <c r="P913" s="32"/>
      <c r="Q913" s="32"/>
    </row>
    <row r="914" spans="16:17" ht="15.75" customHeight="1" x14ac:dyDescent="0.2">
      <c r="P914" s="32"/>
      <c r="Q914" s="32"/>
    </row>
    <row r="915" spans="16:17" ht="15.75" customHeight="1" x14ac:dyDescent="0.2">
      <c r="P915" s="32"/>
      <c r="Q915" s="32"/>
    </row>
    <row r="916" spans="16:17" ht="15.75" customHeight="1" x14ac:dyDescent="0.2">
      <c r="P916" s="32"/>
      <c r="Q916" s="32"/>
    </row>
    <row r="917" spans="16:17" ht="15.75" customHeight="1" x14ac:dyDescent="0.2">
      <c r="P917" s="32"/>
      <c r="Q917" s="32"/>
    </row>
    <row r="918" spans="16:17" ht="15.75" customHeight="1" x14ac:dyDescent="0.2">
      <c r="P918" s="32"/>
      <c r="Q918" s="32"/>
    </row>
    <row r="919" spans="16:17" ht="15.75" customHeight="1" x14ac:dyDescent="0.2">
      <c r="P919" s="32"/>
      <c r="Q919" s="32"/>
    </row>
    <row r="920" spans="16:17" ht="15.75" customHeight="1" x14ac:dyDescent="0.2">
      <c r="P920" s="32"/>
      <c r="Q920" s="32"/>
    </row>
    <row r="921" spans="16:17" ht="15.75" customHeight="1" x14ac:dyDescent="0.2">
      <c r="P921" s="32"/>
      <c r="Q921" s="32"/>
    </row>
    <row r="922" spans="16:17" ht="15.75" customHeight="1" x14ac:dyDescent="0.2">
      <c r="P922" s="32"/>
      <c r="Q922" s="32"/>
    </row>
    <row r="923" spans="16:17" ht="15.75" customHeight="1" x14ac:dyDescent="0.2">
      <c r="P923" s="32"/>
      <c r="Q923" s="32"/>
    </row>
    <row r="924" spans="16:17" ht="15.75" customHeight="1" x14ac:dyDescent="0.2">
      <c r="P924" s="32"/>
      <c r="Q924" s="32"/>
    </row>
    <row r="925" spans="16:17" ht="15.75" customHeight="1" x14ac:dyDescent="0.2">
      <c r="P925" s="32"/>
      <c r="Q925" s="32"/>
    </row>
    <row r="926" spans="16:17" ht="15.75" customHeight="1" x14ac:dyDescent="0.2">
      <c r="P926" s="32"/>
      <c r="Q926" s="32"/>
    </row>
    <row r="927" spans="16:17" ht="15.75" customHeight="1" x14ac:dyDescent="0.2">
      <c r="P927" s="32"/>
      <c r="Q927" s="32"/>
    </row>
    <row r="928" spans="16:17" ht="15.75" customHeight="1" x14ac:dyDescent="0.2">
      <c r="P928" s="32"/>
      <c r="Q928" s="32"/>
    </row>
    <row r="929" spans="16:17" ht="15.75" customHeight="1" x14ac:dyDescent="0.2">
      <c r="P929" s="32"/>
      <c r="Q929" s="32"/>
    </row>
    <row r="930" spans="16:17" ht="15.75" customHeight="1" x14ac:dyDescent="0.2">
      <c r="P930" s="32"/>
      <c r="Q930" s="32"/>
    </row>
    <row r="931" spans="16:17" ht="15.75" customHeight="1" x14ac:dyDescent="0.2">
      <c r="P931" s="32"/>
      <c r="Q931" s="32"/>
    </row>
    <row r="932" spans="16:17" ht="15.75" customHeight="1" x14ac:dyDescent="0.2">
      <c r="P932" s="32"/>
      <c r="Q932" s="32"/>
    </row>
    <row r="933" spans="16:17" ht="15.75" customHeight="1" x14ac:dyDescent="0.2">
      <c r="P933" s="32"/>
      <c r="Q933" s="32"/>
    </row>
    <row r="934" spans="16:17" ht="15.75" customHeight="1" x14ac:dyDescent="0.2">
      <c r="P934" s="32"/>
      <c r="Q934" s="32"/>
    </row>
    <row r="935" spans="16:17" ht="15.75" customHeight="1" x14ac:dyDescent="0.2">
      <c r="P935" s="32"/>
      <c r="Q935" s="32"/>
    </row>
    <row r="936" spans="16:17" ht="15.75" customHeight="1" x14ac:dyDescent="0.2">
      <c r="P936" s="32"/>
      <c r="Q936" s="32"/>
    </row>
    <row r="937" spans="16:17" ht="15.75" customHeight="1" x14ac:dyDescent="0.2">
      <c r="P937" s="32"/>
      <c r="Q937" s="32"/>
    </row>
    <row r="938" spans="16:17" ht="15.75" customHeight="1" x14ac:dyDescent="0.2">
      <c r="P938" s="32"/>
      <c r="Q938" s="32"/>
    </row>
    <row r="939" spans="16:17" ht="15.75" customHeight="1" x14ac:dyDescent="0.2">
      <c r="P939" s="32"/>
      <c r="Q939" s="32"/>
    </row>
    <row r="940" spans="16:17" ht="15.75" customHeight="1" x14ac:dyDescent="0.2">
      <c r="P940" s="32"/>
      <c r="Q940" s="32"/>
    </row>
    <row r="941" spans="16:17" ht="15.75" customHeight="1" x14ac:dyDescent="0.2">
      <c r="P941" s="32"/>
      <c r="Q941" s="32"/>
    </row>
    <row r="942" spans="16:17" ht="15.75" customHeight="1" x14ac:dyDescent="0.2">
      <c r="P942" s="32"/>
      <c r="Q942" s="32"/>
    </row>
    <row r="943" spans="16:17" ht="15.75" customHeight="1" x14ac:dyDescent="0.2">
      <c r="P943" s="32"/>
      <c r="Q943" s="32"/>
    </row>
    <row r="944" spans="16:17" ht="15.75" customHeight="1" x14ac:dyDescent="0.2">
      <c r="P944" s="32"/>
      <c r="Q944" s="32"/>
    </row>
    <row r="945" spans="16:17" ht="15.75" customHeight="1" x14ac:dyDescent="0.2">
      <c r="P945" s="32"/>
      <c r="Q945" s="32"/>
    </row>
    <row r="946" spans="16:17" ht="15.75" customHeight="1" x14ac:dyDescent="0.2">
      <c r="P946" s="32"/>
      <c r="Q946" s="32"/>
    </row>
    <row r="947" spans="16:17" ht="15.75" customHeight="1" x14ac:dyDescent="0.2">
      <c r="P947" s="32"/>
      <c r="Q947" s="32"/>
    </row>
    <row r="948" spans="16:17" ht="15.75" customHeight="1" x14ac:dyDescent="0.2">
      <c r="P948" s="32"/>
      <c r="Q948" s="32"/>
    </row>
    <row r="949" spans="16:17" ht="15.75" customHeight="1" x14ac:dyDescent="0.2">
      <c r="P949" s="32"/>
      <c r="Q949" s="32"/>
    </row>
    <row r="950" spans="16:17" ht="15.75" customHeight="1" x14ac:dyDescent="0.2">
      <c r="P950" s="32"/>
      <c r="Q950" s="32"/>
    </row>
    <row r="951" spans="16:17" ht="15.75" customHeight="1" x14ac:dyDescent="0.2">
      <c r="P951" s="32"/>
      <c r="Q951" s="32"/>
    </row>
    <row r="952" spans="16:17" ht="15.75" customHeight="1" x14ac:dyDescent="0.2">
      <c r="P952" s="32"/>
      <c r="Q952" s="32"/>
    </row>
    <row r="953" spans="16:17" ht="15.75" customHeight="1" x14ac:dyDescent="0.2">
      <c r="P953" s="32"/>
      <c r="Q953" s="32"/>
    </row>
    <row r="954" spans="16:17" ht="15.75" customHeight="1" x14ac:dyDescent="0.2">
      <c r="P954" s="32"/>
      <c r="Q954" s="32"/>
    </row>
    <row r="955" spans="16:17" ht="15.75" customHeight="1" x14ac:dyDescent="0.2">
      <c r="P955" s="32"/>
      <c r="Q955" s="32"/>
    </row>
    <row r="956" spans="16:17" ht="15.75" customHeight="1" x14ac:dyDescent="0.2">
      <c r="P956" s="32"/>
      <c r="Q956" s="32"/>
    </row>
    <row r="957" spans="16:17" ht="15.75" customHeight="1" x14ac:dyDescent="0.2">
      <c r="P957" s="32"/>
      <c r="Q957" s="32"/>
    </row>
    <row r="958" spans="16:17" ht="15.75" customHeight="1" x14ac:dyDescent="0.2">
      <c r="P958" s="32"/>
      <c r="Q958" s="32"/>
    </row>
    <row r="959" spans="16:17" ht="15.75" customHeight="1" x14ac:dyDescent="0.2">
      <c r="P959" s="32"/>
      <c r="Q959" s="32"/>
    </row>
    <row r="960" spans="16:17" ht="15.75" customHeight="1" x14ac:dyDescent="0.2">
      <c r="P960" s="32"/>
      <c r="Q960" s="32"/>
    </row>
    <row r="961" spans="16:17" ht="15.75" customHeight="1" x14ac:dyDescent="0.2">
      <c r="P961" s="32"/>
      <c r="Q961" s="32"/>
    </row>
    <row r="962" spans="16:17" ht="15.75" customHeight="1" x14ac:dyDescent="0.2">
      <c r="P962" s="32"/>
      <c r="Q962" s="32"/>
    </row>
    <row r="963" spans="16:17" ht="15.75" customHeight="1" x14ac:dyDescent="0.2">
      <c r="P963" s="32"/>
      <c r="Q963" s="32"/>
    </row>
    <row r="964" spans="16:17" ht="15.75" customHeight="1" x14ac:dyDescent="0.2">
      <c r="P964" s="32"/>
      <c r="Q964" s="32"/>
    </row>
    <row r="965" spans="16:17" ht="15.75" customHeight="1" x14ac:dyDescent="0.2">
      <c r="P965" s="32"/>
      <c r="Q965" s="32"/>
    </row>
    <row r="966" spans="16:17" ht="15.75" customHeight="1" x14ac:dyDescent="0.2">
      <c r="P966" s="32"/>
      <c r="Q966" s="32"/>
    </row>
    <row r="967" spans="16:17" ht="15.75" customHeight="1" x14ac:dyDescent="0.2">
      <c r="P967" s="32"/>
      <c r="Q967" s="32"/>
    </row>
    <row r="968" spans="16:17" ht="15.75" customHeight="1" x14ac:dyDescent="0.2">
      <c r="P968" s="32"/>
      <c r="Q968" s="32"/>
    </row>
    <row r="969" spans="16:17" ht="15.75" customHeight="1" x14ac:dyDescent="0.2">
      <c r="P969" s="32"/>
      <c r="Q969" s="32"/>
    </row>
    <row r="970" spans="16:17" ht="15.75" customHeight="1" x14ac:dyDescent="0.2">
      <c r="P970" s="32"/>
      <c r="Q970" s="32"/>
    </row>
    <row r="971" spans="16:17" ht="15.75" customHeight="1" x14ac:dyDescent="0.2">
      <c r="P971" s="32"/>
      <c r="Q971" s="32"/>
    </row>
    <row r="972" spans="16:17" ht="15.75" customHeight="1" x14ac:dyDescent="0.2">
      <c r="P972" s="32"/>
      <c r="Q972" s="32"/>
    </row>
    <row r="973" spans="16:17" ht="15.75" customHeight="1" x14ac:dyDescent="0.2">
      <c r="P973" s="32"/>
      <c r="Q973" s="32"/>
    </row>
    <row r="974" spans="16:17" ht="15.75" customHeight="1" x14ac:dyDescent="0.2">
      <c r="P974" s="32"/>
      <c r="Q974" s="32"/>
    </row>
    <row r="975" spans="16:17" ht="15.75" customHeight="1" x14ac:dyDescent="0.2">
      <c r="P975" s="32"/>
      <c r="Q975" s="32"/>
    </row>
    <row r="976" spans="16:17" ht="15.75" customHeight="1" x14ac:dyDescent="0.2">
      <c r="P976" s="32"/>
      <c r="Q976" s="32"/>
    </row>
    <row r="977" spans="16:17" ht="15.75" customHeight="1" x14ac:dyDescent="0.2">
      <c r="P977" s="32"/>
      <c r="Q977" s="32"/>
    </row>
    <row r="978" spans="16:17" ht="15.75" customHeight="1" x14ac:dyDescent="0.2">
      <c r="P978" s="32"/>
      <c r="Q978" s="32"/>
    </row>
    <row r="979" spans="16:17" ht="15.75" customHeight="1" x14ac:dyDescent="0.2">
      <c r="P979" s="32"/>
      <c r="Q979" s="32"/>
    </row>
    <row r="980" spans="16:17" ht="15.75" customHeight="1" x14ac:dyDescent="0.2">
      <c r="P980" s="32"/>
      <c r="Q980" s="32"/>
    </row>
    <row r="981" spans="16:17" ht="15.75" customHeight="1" x14ac:dyDescent="0.2">
      <c r="P981" s="32"/>
      <c r="Q981" s="32"/>
    </row>
    <row r="982" spans="16:17" ht="15.75" customHeight="1" x14ac:dyDescent="0.2">
      <c r="P982" s="32"/>
      <c r="Q982" s="32"/>
    </row>
    <row r="983" spans="16:17" ht="15.75" customHeight="1" x14ac:dyDescent="0.2">
      <c r="P983" s="32"/>
      <c r="Q983" s="32"/>
    </row>
    <row r="984" spans="16:17" ht="15.75" customHeight="1" x14ac:dyDescent="0.2">
      <c r="P984" s="32"/>
      <c r="Q984" s="32"/>
    </row>
    <row r="985" spans="16:17" ht="15.75" customHeight="1" x14ac:dyDescent="0.2">
      <c r="P985" s="32"/>
      <c r="Q985" s="32"/>
    </row>
    <row r="986" spans="16:17" ht="15.75" customHeight="1" x14ac:dyDescent="0.2">
      <c r="P986" s="32"/>
      <c r="Q986" s="32"/>
    </row>
    <row r="987" spans="16:17" ht="15.75" customHeight="1" x14ac:dyDescent="0.2">
      <c r="P987" s="32"/>
      <c r="Q987" s="32"/>
    </row>
    <row r="988" spans="16:17" ht="15.75" customHeight="1" x14ac:dyDescent="0.2">
      <c r="P988" s="32"/>
      <c r="Q988" s="32"/>
    </row>
    <row r="989" spans="16:17" ht="15.75" customHeight="1" x14ac:dyDescent="0.2">
      <c r="P989" s="32"/>
      <c r="Q989" s="32"/>
    </row>
    <row r="990" spans="16:17" ht="15.75" customHeight="1" x14ac:dyDescent="0.2">
      <c r="P990" s="32"/>
      <c r="Q990" s="32"/>
    </row>
    <row r="991" spans="16:17" ht="15.75" customHeight="1" x14ac:dyDescent="0.2">
      <c r="P991" s="32"/>
      <c r="Q991" s="32"/>
    </row>
    <row r="992" spans="16:17" ht="15.75" customHeight="1" x14ac:dyDescent="0.2">
      <c r="P992" s="32"/>
      <c r="Q992" s="32"/>
    </row>
    <row r="993" spans="16:17" ht="15.75" customHeight="1" x14ac:dyDescent="0.2">
      <c r="P993" s="32"/>
      <c r="Q993" s="32"/>
    </row>
    <row r="994" spans="16:17" ht="15.75" customHeight="1" x14ac:dyDescent="0.2">
      <c r="P994" s="32"/>
      <c r="Q994" s="32"/>
    </row>
    <row r="995" spans="16:17" ht="15.75" customHeight="1" x14ac:dyDescent="0.2">
      <c r="P995" s="32"/>
      <c r="Q995" s="32"/>
    </row>
    <row r="996" spans="16:17" ht="15.75" customHeight="1" x14ac:dyDescent="0.2">
      <c r="P996" s="32"/>
      <c r="Q996" s="32"/>
    </row>
    <row r="997" spans="16:17" ht="15.75" customHeight="1" x14ac:dyDescent="0.2">
      <c r="P997" s="32"/>
      <c r="Q997" s="32"/>
    </row>
    <row r="998" spans="16:17" ht="15.75" customHeight="1" x14ac:dyDescent="0.2">
      <c r="P998" s="32"/>
      <c r="Q998" s="32"/>
    </row>
    <row r="999" spans="16:17" ht="15.75" customHeight="1" x14ac:dyDescent="0.2">
      <c r="P999" s="32"/>
      <c r="Q999" s="32"/>
    </row>
    <row r="1000" spans="16:17" ht="15.75" customHeight="1" x14ac:dyDescent="0.2">
      <c r="P1000" s="32"/>
      <c r="Q1000" s="32"/>
    </row>
  </sheetData>
  <autoFilter ref="A1:Q1" xr:uid="{00000000-0009-0000-0000-000000000000}"/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15" workbookViewId="0">
      <selection activeCell="L96" sqref="L96"/>
    </sheetView>
  </sheetViews>
  <sheetFormatPr defaultColWidth="12.625" defaultRowHeight="15" customHeight="1" x14ac:dyDescent="0.2"/>
  <cols>
    <col min="1" max="1" width="10.125" customWidth="1"/>
    <col min="2" max="2" width="12.125" customWidth="1"/>
    <col min="3" max="3" width="9.5" customWidth="1"/>
    <col min="4" max="4" width="9.625" customWidth="1"/>
    <col min="5" max="5" width="14.5" customWidth="1"/>
    <col min="6" max="6" width="14.625" customWidth="1"/>
    <col min="7" max="7" width="13.875" customWidth="1"/>
    <col min="8" max="8" width="11.125" customWidth="1"/>
    <col min="9" max="9" width="12.375" customWidth="1"/>
    <col min="10" max="10" width="10.125" customWidth="1"/>
    <col min="11" max="11" width="23.625" customWidth="1"/>
    <col min="12" max="12" width="37.125" customWidth="1"/>
    <col min="13" max="22" width="6.625" customWidth="1"/>
  </cols>
  <sheetData>
    <row r="1" spans="1:26" ht="31.5" x14ac:dyDescent="0.25">
      <c r="A1" s="210" t="s">
        <v>17</v>
      </c>
      <c r="B1" s="210" t="s">
        <v>18</v>
      </c>
      <c r="C1" s="210" t="s">
        <v>19</v>
      </c>
      <c r="D1" s="210" t="s">
        <v>20</v>
      </c>
      <c r="E1" s="210" t="s">
        <v>21</v>
      </c>
      <c r="F1" s="210" t="s">
        <v>22</v>
      </c>
      <c r="G1" s="210" t="s">
        <v>23</v>
      </c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4"/>
      <c r="X1" s="34"/>
      <c r="Y1" s="34"/>
      <c r="Z1" s="34"/>
    </row>
    <row r="2" spans="1:26" ht="21.75" customHeight="1" x14ac:dyDescent="0.25">
      <c r="A2" s="35">
        <v>500000</v>
      </c>
      <c r="B2" s="36"/>
      <c r="C2" s="36"/>
      <c r="D2" s="36"/>
      <c r="E2" s="35">
        <f t="shared" ref="E2:E8" si="0">(C2*A2)</f>
        <v>0</v>
      </c>
      <c r="F2" s="37"/>
      <c r="G2" s="38" t="e">
        <f>(F2/F13)</f>
        <v>#DIV/0!</v>
      </c>
      <c r="H2" s="39"/>
      <c r="I2" s="39"/>
      <c r="J2" s="39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4"/>
      <c r="X2" s="34"/>
      <c r="Y2" s="34"/>
      <c r="Z2" s="34"/>
    </row>
    <row r="3" spans="1:26" ht="21.75" customHeight="1" x14ac:dyDescent="0.25">
      <c r="A3" s="35">
        <v>250000</v>
      </c>
      <c r="B3" s="36"/>
      <c r="C3" s="36"/>
      <c r="D3" s="36"/>
      <c r="E3" s="35">
        <f t="shared" si="0"/>
        <v>0</v>
      </c>
      <c r="F3" s="37">
        <f>F2+E3</f>
        <v>0</v>
      </c>
      <c r="G3" s="38" t="e">
        <f>(F3/F13)</f>
        <v>#DIV/0!</v>
      </c>
      <c r="H3" s="39"/>
      <c r="I3" s="39"/>
      <c r="J3" s="39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4"/>
      <c r="X3" s="34"/>
      <c r="Y3" s="34"/>
      <c r="Z3" s="34"/>
    </row>
    <row r="4" spans="1:26" ht="21.75" customHeight="1" x14ac:dyDescent="0.25">
      <c r="A4" s="35">
        <v>100000</v>
      </c>
      <c r="B4" s="36"/>
      <c r="C4" s="36"/>
      <c r="D4" s="36"/>
      <c r="E4" s="35">
        <f t="shared" si="0"/>
        <v>0</v>
      </c>
      <c r="F4" s="37">
        <f t="shared" ref="F4:F8" si="1">(F3+E4)</f>
        <v>0</v>
      </c>
      <c r="G4" s="38" t="e">
        <f>(F4/F13)</f>
        <v>#DIV/0!</v>
      </c>
      <c r="H4" s="39"/>
      <c r="I4" s="39"/>
      <c r="J4" s="39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4"/>
      <c r="X4" s="34"/>
      <c r="Y4" s="34"/>
      <c r="Z4" s="34"/>
    </row>
    <row r="5" spans="1:26" ht="21.75" customHeight="1" x14ac:dyDescent="0.25">
      <c r="A5" s="35">
        <v>50000</v>
      </c>
      <c r="B5" s="36"/>
      <c r="C5" s="36"/>
      <c r="D5" s="36"/>
      <c r="E5" s="35">
        <f t="shared" si="0"/>
        <v>0</v>
      </c>
      <c r="F5" s="37">
        <f t="shared" si="1"/>
        <v>0</v>
      </c>
      <c r="G5" s="38" t="e">
        <f>(F5/F13)</f>
        <v>#DIV/0!</v>
      </c>
      <c r="H5" s="39"/>
      <c r="I5" s="39"/>
      <c r="J5" s="39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4"/>
      <c r="X5" s="34"/>
      <c r="Y5" s="34"/>
      <c r="Z5" s="34"/>
    </row>
    <row r="6" spans="1:26" ht="21.75" customHeight="1" x14ac:dyDescent="0.25">
      <c r="A6" s="35">
        <v>25000</v>
      </c>
      <c r="B6" s="36"/>
      <c r="C6" s="36"/>
      <c r="D6" s="36"/>
      <c r="E6" s="35">
        <f t="shared" si="0"/>
        <v>0</v>
      </c>
      <c r="F6" s="37">
        <f t="shared" si="1"/>
        <v>0</v>
      </c>
      <c r="G6" s="38" t="e">
        <f>(F6/F13)</f>
        <v>#DIV/0!</v>
      </c>
      <c r="H6" s="39"/>
      <c r="I6" s="39"/>
      <c r="J6" s="39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4"/>
      <c r="X6" s="34"/>
      <c r="Y6" s="34"/>
      <c r="Z6" s="34"/>
    </row>
    <row r="7" spans="1:26" ht="21.75" customHeight="1" x14ac:dyDescent="0.25">
      <c r="A7" s="35">
        <v>10000</v>
      </c>
      <c r="B7" s="36"/>
      <c r="C7" s="36"/>
      <c r="D7" s="36"/>
      <c r="E7" s="35">
        <f t="shared" si="0"/>
        <v>0</v>
      </c>
      <c r="F7" s="37">
        <f t="shared" si="1"/>
        <v>0</v>
      </c>
      <c r="G7" s="38" t="e">
        <f>(F7/F13)</f>
        <v>#DIV/0!</v>
      </c>
      <c r="H7" s="39"/>
      <c r="I7" s="39"/>
      <c r="J7" s="39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4"/>
      <c r="X7" s="34"/>
      <c r="Y7" s="34"/>
      <c r="Z7" s="34"/>
    </row>
    <row r="8" spans="1:26" ht="21.75" customHeight="1" x14ac:dyDescent="0.25">
      <c r="A8" s="35">
        <v>5000</v>
      </c>
      <c r="B8" s="36"/>
      <c r="C8" s="36"/>
      <c r="D8" s="36"/>
      <c r="E8" s="35">
        <f t="shared" si="0"/>
        <v>0</v>
      </c>
      <c r="F8" s="37">
        <f t="shared" si="1"/>
        <v>0</v>
      </c>
      <c r="G8" s="38" t="e">
        <f>(F8/F13)</f>
        <v>#DIV/0!</v>
      </c>
      <c r="H8" s="39"/>
      <c r="I8" s="39"/>
      <c r="J8" s="39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4"/>
      <c r="X8" s="34"/>
      <c r="Y8" s="34"/>
      <c r="Z8" s="34"/>
    </row>
    <row r="9" spans="1:26" ht="21.75" customHeight="1" x14ac:dyDescent="0.25">
      <c r="A9" s="35">
        <v>2500</v>
      </c>
      <c r="B9" s="36"/>
      <c r="C9" s="36"/>
      <c r="D9" s="36"/>
      <c r="E9" s="35">
        <f t="shared" ref="E9:E11" si="2">C9*A9</f>
        <v>0</v>
      </c>
      <c r="F9" s="37">
        <f t="shared" ref="F9:F12" si="3">(E9+F8)</f>
        <v>0</v>
      </c>
      <c r="G9" s="38" t="e">
        <f>(F9/F13)</f>
        <v>#DIV/0!</v>
      </c>
      <c r="H9" s="39"/>
      <c r="I9" s="39"/>
      <c r="J9" s="39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4"/>
      <c r="X9" s="34"/>
      <c r="Y9" s="34"/>
      <c r="Z9" s="34"/>
    </row>
    <row r="10" spans="1:26" ht="21.75" customHeight="1" x14ac:dyDescent="0.25">
      <c r="A10" s="35">
        <v>1000</v>
      </c>
      <c r="B10" s="36"/>
      <c r="C10" s="36"/>
      <c r="D10" s="36"/>
      <c r="E10" s="35">
        <f t="shared" si="2"/>
        <v>0</v>
      </c>
      <c r="F10" s="37">
        <f t="shared" si="3"/>
        <v>0</v>
      </c>
      <c r="G10" s="38" t="e">
        <f>(F10/F13)</f>
        <v>#DIV/0!</v>
      </c>
      <c r="H10" s="39"/>
      <c r="I10" s="39"/>
      <c r="J10" s="39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4"/>
      <c r="X10" s="34"/>
      <c r="Y10" s="34"/>
      <c r="Z10" s="34"/>
    </row>
    <row r="11" spans="1:26" ht="21.75" customHeight="1" x14ac:dyDescent="0.25">
      <c r="A11" s="35">
        <v>500</v>
      </c>
      <c r="B11" s="36"/>
      <c r="C11" s="36"/>
      <c r="D11" s="36"/>
      <c r="E11" s="35">
        <f t="shared" si="2"/>
        <v>0</v>
      </c>
      <c r="F11" s="37">
        <f t="shared" si="3"/>
        <v>0</v>
      </c>
      <c r="G11" s="38" t="e">
        <f>(F11/F13)</f>
        <v>#DIV/0!</v>
      </c>
      <c r="H11" s="39"/>
      <c r="I11" s="39"/>
      <c r="J11" s="39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4"/>
      <c r="X11" s="34"/>
      <c r="Y11" s="34"/>
      <c r="Z11" s="34"/>
    </row>
    <row r="12" spans="1:26" ht="21.75" customHeight="1" x14ac:dyDescent="0.25">
      <c r="A12" s="35" t="s">
        <v>24</v>
      </c>
      <c r="B12" s="36" t="s">
        <v>25</v>
      </c>
      <c r="C12" s="36" t="s">
        <v>25</v>
      </c>
      <c r="D12" s="36"/>
      <c r="E12" s="35"/>
      <c r="F12" s="37">
        <f t="shared" si="3"/>
        <v>0</v>
      </c>
      <c r="G12" s="38" t="e">
        <f>(F12/F16)</f>
        <v>#DIV/0!</v>
      </c>
      <c r="H12" s="39"/>
      <c r="I12" s="39"/>
      <c r="J12" s="39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  <c r="X12" s="34"/>
      <c r="Y12" s="34"/>
      <c r="Z12" s="34"/>
    </row>
    <row r="13" spans="1:26" ht="15.75" x14ac:dyDescent="0.25">
      <c r="A13" s="211" t="s">
        <v>26</v>
      </c>
      <c r="B13" s="211">
        <f t="shared" ref="B13:F13" si="4">SUM(B2:B12)</f>
        <v>0</v>
      </c>
      <c r="C13" s="211">
        <f t="shared" si="4"/>
        <v>0</v>
      </c>
      <c r="D13" s="211">
        <f t="shared" si="4"/>
        <v>0</v>
      </c>
      <c r="E13" s="212">
        <f t="shared" si="4"/>
        <v>0</v>
      </c>
      <c r="F13" s="212">
        <f t="shared" si="4"/>
        <v>0</v>
      </c>
      <c r="G13" s="213">
        <v>1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4"/>
      <c r="X13" s="34"/>
      <c r="Y13" s="34"/>
      <c r="Z13" s="34"/>
    </row>
    <row r="14" spans="1:26" ht="15" customHeight="1" x14ac:dyDescent="0.25">
      <c r="A14" s="33"/>
      <c r="B14" s="33"/>
      <c r="C14" s="33"/>
      <c r="D14" s="33"/>
      <c r="E14" s="33"/>
      <c r="F14" s="33"/>
      <c r="G14" s="40"/>
      <c r="H14" s="33"/>
      <c r="I14" s="194"/>
      <c r="J14" s="195"/>
      <c r="K14" s="195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4"/>
      <c r="X14" s="34"/>
      <c r="Y14" s="34"/>
      <c r="Z14" s="34"/>
    </row>
    <row r="15" spans="1:26" ht="69.75" customHeight="1" x14ac:dyDescent="0.25">
      <c r="A15" s="41" t="s">
        <v>17</v>
      </c>
      <c r="B15" s="42" t="s">
        <v>27</v>
      </c>
      <c r="C15" s="42" t="s">
        <v>28</v>
      </c>
      <c r="D15" s="42" t="s">
        <v>29</v>
      </c>
      <c r="E15" s="42" t="s">
        <v>30</v>
      </c>
      <c r="F15" s="43" t="s">
        <v>31</v>
      </c>
      <c r="G15" s="43" t="s">
        <v>32</v>
      </c>
      <c r="H15" s="43" t="s">
        <v>33</v>
      </c>
      <c r="I15" s="43" t="s">
        <v>34</v>
      </c>
      <c r="J15" s="44" t="s">
        <v>35</v>
      </c>
      <c r="K15" s="214" t="s">
        <v>36</v>
      </c>
      <c r="L15" s="215" t="s">
        <v>11</v>
      </c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6"/>
      <c r="X15" s="46"/>
      <c r="Y15" s="46"/>
      <c r="Z15" s="46"/>
    </row>
    <row r="16" spans="1:26" ht="15.75" x14ac:dyDescent="0.25">
      <c r="A16" s="181">
        <v>500000</v>
      </c>
      <c r="B16" s="184"/>
      <c r="C16" s="184"/>
      <c r="D16" s="184"/>
      <c r="E16" s="184"/>
      <c r="F16" s="196"/>
      <c r="G16" s="47"/>
      <c r="H16" s="48"/>
      <c r="I16" s="49"/>
      <c r="J16" s="50"/>
      <c r="K16" s="51"/>
      <c r="L16" s="52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34"/>
      <c r="X16" s="34"/>
      <c r="Y16" s="34"/>
      <c r="Z16" s="34"/>
    </row>
    <row r="17" spans="1:26" ht="15.75" x14ac:dyDescent="0.25">
      <c r="A17" s="182"/>
      <c r="B17" s="185"/>
      <c r="C17" s="185"/>
      <c r="D17" s="185"/>
      <c r="E17" s="185"/>
      <c r="F17" s="185"/>
      <c r="G17" s="54"/>
      <c r="H17" s="55"/>
      <c r="I17" s="56"/>
      <c r="J17" s="57"/>
      <c r="K17" s="58"/>
      <c r="L17" s="59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34"/>
      <c r="X17" s="34"/>
      <c r="Y17" s="34"/>
      <c r="Z17" s="34"/>
    </row>
    <row r="18" spans="1:26" ht="15.75" x14ac:dyDescent="0.25">
      <c r="A18" s="183"/>
      <c r="B18" s="186"/>
      <c r="C18" s="186"/>
      <c r="D18" s="186"/>
      <c r="E18" s="186"/>
      <c r="F18" s="186"/>
      <c r="G18" s="60"/>
      <c r="H18" s="61"/>
      <c r="I18" s="62"/>
      <c r="J18" s="62"/>
      <c r="K18" s="63"/>
      <c r="L18" s="64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34"/>
      <c r="X18" s="34"/>
      <c r="Y18" s="34"/>
      <c r="Z18" s="34"/>
    </row>
    <row r="19" spans="1:26" ht="15.75" x14ac:dyDescent="0.25">
      <c r="A19" s="187">
        <v>250000</v>
      </c>
      <c r="B19" s="189"/>
      <c r="C19" s="189"/>
      <c r="D19" s="189"/>
      <c r="E19" s="189"/>
      <c r="F19" s="197"/>
      <c r="G19" s="197"/>
      <c r="H19" s="65"/>
      <c r="I19" s="66"/>
      <c r="J19" s="67"/>
      <c r="K19" s="68"/>
      <c r="L19" s="69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34"/>
      <c r="X19" s="34"/>
      <c r="Y19" s="34"/>
      <c r="Z19" s="34"/>
    </row>
    <row r="20" spans="1:26" ht="15.75" customHeight="1" x14ac:dyDescent="0.25">
      <c r="A20" s="182"/>
      <c r="B20" s="185"/>
      <c r="C20" s="185"/>
      <c r="D20" s="185"/>
      <c r="E20" s="185"/>
      <c r="F20" s="185"/>
      <c r="G20" s="185"/>
      <c r="H20" s="71"/>
      <c r="I20" s="67"/>
      <c r="J20" s="67"/>
      <c r="K20" s="72"/>
      <c r="L20" s="73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34"/>
      <c r="X20" s="34"/>
      <c r="Y20" s="34"/>
      <c r="Z20" s="34"/>
    </row>
    <row r="21" spans="1:26" ht="15.75" customHeight="1" x14ac:dyDescent="0.25">
      <c r="A21" s="182"/>
      <c r="B21" s="185"/>
      <c r="C21" s="185"/>
      <c r="D21" s="185"/>
      <c r="E21" s="185"/>
      <c r="F21" s="185"/>
      <c r="G21" s="185"/>
      <c r="H21" s="71"/>
      <c r="I21" s="67"/>
      <c r="J21" s="67"/>
      <c r="K21" s="72"/>
      <c r="L21" s="73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34"/>
      <c r="X21" s="34"/>
      <c r="Y21" s="34"/>
      <c r="Z21" s="34"/>
    </row>
    <row r="22" spans="1:26" ht="15.75" customHeight="1" x14ac:dyDescent="0.25">
      <c r="A22" s="182"/>
      <c r="B22" s="185"/>
      <c r="C22" s="185"/>
      <c r="D22" s="185"/>
      <c r="E22" s="185"/>
      <c r="F22" s="185"/>
      <c r="G22" s="185"/>
      <c r="H22" s="71"/>
      <c r="I22" s="67"/>
      <c r="J22" s="67"/>
      <c r="K22" s="72"/>
      <c r="L22" s="73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34"/>
      <c r="X22" s="34"/>
      <c r="Y22" s="34"/>
      <c r="Z22" s="34"/>
    </row>
    <row r="23" spans="1:26" ht="15.75" customHeight="1" x14ac:dyDescent="0.25">
      <c r="A23" s="182"/>
      <c r="B23" s="185"/>
      <c r="C23" s="185"/>
      <c r="D23" s="185"/>
      <c r="E23" s="185"/>
      <c r="F23" s="185"/>
      <c r="G23" s="185"/>
      <c r="H23" s="71"/>
      <c r="I23" s="67"/>
      <c r="J23" s="74"/>
      <c r="K23" s="72"/>
      <c r="L23" s="73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34"/>
      <c r="X23" s="34"/>
      <c r="Y23" s="34"/>
      <c r="Z23" s="34"/>
    </row>
    <row r="24" spans="1:26" ht="15.75" customHeight="1" x14ac:dyDescent="0.25">
      <c r="A24" s="188"/>
      <c r="B24" s="190"/>
      <c r="C24" s="190"/>
      <c r="D24" s="190"/>
      <c r="E24" s="190"/>
      <c r="F24" s="190"/>
      <c r="G24" s="190"/>
      <c r="H24" s="75"/>
      <c r="I24" s="76"/>
      <c r="J24" s="77"/>
      <c r="K24" s="78"/>
      <c r="L24" s="79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34"/>
      <c r="X24" s="34"/>
      <c r="Y24" s="34"/>
      <c r="Z24" s="34"/>
    </row>
    <row r="25" spans="1:26" ht="14.25" customHeight="1" x14ac:dyDescent="0.25">
      <c r="A25" s="181">
        <v>100000</v>
      </c>
      <c r="B25" s="184"/>
      <c r="C25" s="184"/>
      <c r="D25" s="184"/>
      <c r="E25" s="184"/>
      <c r="F25" s="184"/>
      <c r="G25" s="184"/>
      <c r="H25" s="48"/>
      <c r="I25" s="49"/>
      <c r="J25" s="50"/>
      <c r="K25" s="51"/>
      <c r="L25" s="52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4"/>
      <c r="X25" s="34"/>
      <c r="Y25" s="34"/>
      <c r="Z25" s="34"/>
    </row>
    <row r="26" spans="1:26" ht="14.25" customHeight="1" x14ac:dyDescent="0.25">
      <c r="A26" s="182"/>
      <c r="B26" s="185"/>
      <c r="C26" s="185"/>
      <c r="D26" s="185"/>
      <c r="E26" s="185"/>
      <c r="F26" s="185"/>
      <c r="G26" s="185"/>
      <c r="H26" s="55"/>
      <c r="I26" s="80"/>
      <c r="J26" s="81"/>
      <c r="K26" s="58"/>
      <c r="L26" s="59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4"/>
      <c r="X26" s="34"/>
      <c r="Y26" s="34"/>
      <c r="Z26" s="34"/>
    </row>
    <row r="27" spans="1:26" ht="14.25" customHeight="1" x14ac:dyDescent="0.25">
      <c r="A27" s="182"/>
      <c r="B27" s="185"/>
      <c r="C27" s="185"/>
      <c r="D27" s="185"/>
      <c r="E27" s="185"/>
      <c r="F27" s="185"/>
      <c r="G27" s="185"/>
      <c r="H27" s="55"/>
      <c r="I27" s="80"/>
      <c r="J27" s="81"/>
      <c r="K27" s="58"/>
      <c r="L27" s="59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4"/>
      <c r="X27" s="34"/>
      <c r="Y27" s="34"/>
      <c r="Z27" s="34"/>
    </row>
    <row r="28" spans="1:26" ht="14.25" customHeight="1" x14ac:dyDescent="0.25">
      <c r="A28" s="182"/>
      <c r="B28" s="185"/>
      <c r="C28" s="185"/>
      <c r="D28" s="185"/>
      <c r="E28" s="185"/>
      <c r="F28" s="185"/>
      <c r="G28" s="185"/>
      <c r="H28" s="55"/>
      <c r="I28" s="80"/>
      <c r="J28" s="81"/>
      <c r="K28" s="58"/>
      <c r="L28" s="59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4"/>
      <c r="X28" s="34"/>
      <c r="Y28" s="34"/>
      <c r="Z28" s="34"/>
    </row>
    <row r="29" spans="1:26" ht="14.25" customHeight="1" x14ac:dyDescent="0.25">
      <c r="A29" s="183"/>
      <c r="B29" s="186"/>
      <c r="C29" s="186"/>
      <c r="D29" s="186"/>
      <c r="E29" s="186"/>
      <c r="F29" s="186"/>
      <c r="G29" s="186"/>
      <c r="H29" s="61"/>
      <c r="I29" s="82"/>
      <c r="J29" s="83"/>
      <c r="K29" s="63"/>
      <c r="L29" s="64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4"/>
      <c r="X29" s="34"/>
      <c r="Y29" s="34"/>
      <c r="Z29" s="34"/>
    </row>
    <row r="30" spans="1:26" ht="15.75" customHeight="1" x14ac:dyDescent="0.25">
      <c r="A30" s="198">
        <v>50000</v>
      </c>
      <c r="B30" s="199"/>
      <c r="C30" s="202"/>
      <c r="D30" s="202"/>
      <c r="E30" s="202"/>
      <c r="F30" s="203"/>
      <c r="G30" s="203"/>
      <c r="H30" s="84"/>
      <c r="I30" s="67"/>
      <c r="J30" s="74"/>
      <c r="K30" s="85"/>
      <c r="L30" s="86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4"/>
      <c r="X30" s="34"/>
      <c r="Y30" s="34"/>
      <c r="Z30" s="34"/>
    </row>
    <row r="31" spans="1:26" ht="15.75" customHeight="1" x14ac:dyDescent="0.25">
      <c r="A31" s="182"/>
      <c r="B31" s="200"/>
      <c r="C31" s="185"/>
      <c r="D31" s="185"/>
      <c r="E31" s="185"/>
      <c r="F31" s="185"/>
      <c r="G31" s="185"/>
      <c r="H31" s="71"/>
      <c r="I31" s="87"/>
      <c r="J31" s="88"/>
      <c r="K31" s="72"/>
      <c r="L31" s="7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4"/>
      <c r="X31" s="34"/>
      <c r="Y31" s="34"/>
      <c r="Z31" s="34"/>
    </row>
    <row r="32" spans="1:26" ht="15.75" customHeight="1" x14ac:dyDescent="0.25">
      <c r="A32" s="182"/>
      <c r="B32" s="200"/>
      <c r="C32" s="185"/>
      <c r="D32" s="185"/>
      <c r="E32" s="185"/>
      <c r="F32" s="185"/>
      <c r="G32" s="185"/>
      <c r="H32" s="71"/>
      <c r="I32" s="87"/>
      <c r="J32" s="88"/>
      <c r="K32" s="72"/>
      <c r="L32" s="7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4"/>
      <c r="X32" s="34"/>
      <c r="Y32" s="34"/>
      <c r="Z32" s="34"/>
    </row>
    <row r="33" spans="1:26" ht="15.75" customHeight="1" x14ac:dyDescent="0.25">
      <c r="A33" s="183"/>
      <c r="B33" s="201"/>
      <c r="C33" s="186"/>
      <c r="D33" s="186"/>
      <c r="E33" s="186"/>
      <c r="F33" s="186"/>
      <c r="G33" s="186"/>
      <c r="H33" s="75"/>
      <c r="I33" s="89"/>
      <c r="J33" s="90"/>
      <c r="K33" s="91"/>
      <c r="L33" s="92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4"/>
      <c r="X33" s="34"/>
      <c r="Y33" s="34"/>
      <c r="Z33" s="34"/>
    </row>
    <row r="34" spans="1:26" ht="14.25" customHeight="1" x14ac:dyDescent="0.25">
      <c r="A34" s="181">
        <v>25000</v>
      </c>
      <c r="B34" s="184"/>
      <c r="C34" s="184"/>
      <c r="D34" s="184"/>
      <c r="E34" s="184"/>
      <c r="F34" s="184"/>
      <c r="G34" s="184"/>
      <c r="H34" s="48"/>
      <c r="I34" s="49"/>
      <c r="J34" s="50"/>
      <c r="K34" s="51"/>
      <c r="L34" s="52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4"/>
      <c r="X34" s="34"/>
      <c r="Y34" s="34"/>
      <c r="Z34" s="34"/>
    </row>
    <row r="35" spans="1:26" ht="14.25" customHeight="1" x14ac:dyDescent="0.25">
      <c r="A35" s="182"/>
      <c r="B35" s="185"/>
      <c r="C35" s="185"/>
      <c r="D35" s="185"/>
      <c r="E35" s="185"/>
      <c r="F35" s="185"/>
      <c r="G35" s="185"/>
      <c r="H35" s="93"/>
      <c r="I35" s="80"/>
      <c r="J35" s="80"/>
      <c r="K35" s="94"/>
      <c r="L35" s="95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4"/>
      <c r="X35" s="34"/>
      <c r="Y35" s="34"/>
      <c r="Z35" s="34"/>
    </row>
    <row r="36" spans="1:26" ht="14.25" customHeight="1" x14ac:dyDescent="0.25">
      <c r="A36" s="182"/>
      <c r="B36" s="185"/>
      <c r="C36" s="185"/>
      <c r="D36" s="185"/>
      <c r="E36" s="185"/>
      <c r="F36" s="185"/>
      <c r="G36" s="185"/>
      <c r="H36" s="93"/>
      <c r="I36" s="80"/>
      <c r="J36" s="81"/>
      <c r="K36" s="94"/>
      <c r="L36" s="95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4"/>
      <c r="X36" s="34"/>
      <c r="Y36" s="34"/>
      <c r="Z36" s="34"/>
    </row>
    <row r="37" spans="1:26" ht="14.25" customHeight="1" x14ac:dyDescent="0.25">
      <c r="A37" s="182"/>
      <c r="B37" s="185"/>
      <c r="C37" s="185"/>
      <c r="D37" s="185"/>
      <c r="E37" s="185"/>
      <c r="F37" s="185"/>
      <c r="G37" s="185"/>
      <c r="H37" s="96"/>
      <c r="I37" s="80"/>
      <c r="J37" s="81"/>
      <c r="K37" s="97"/>
      <c r="L37" s="98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4"/>
      <c r="X37" s="34"/>
      <c r="Y37" s="34"/>
      <c r="Z37" s="34"/>
    </row>
    <row r="38" spans="1:26" ht="14.25" customHeight="1" x14ac:dyDescent="0.25">
      <c r="A38" s="182"/>
      <c r="B38" s="185"/>
      <c r="C38" s="185"/>
      <c r="D38" s="185"/>
      <c r="E38" s="185"/>
      <c r="F38" s="185"/>
      <c r="G38" s="185"/>
      <c r="H38" s="96"/>
      <c r="I38" s="80"/>
      <c r="J38" s="81"/>
      <c r="K38" s="97"/>
      <c r="L38" s="98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4"/>
      <c r="X38" s="34"/>
      <c r="Y38" s="34"/>
      <c r="Z38" s="34"/>
    </row>
    <row r="39" spans="1:26" ht="14.25" customHeight="1" x14ac:dyDescent="0.25">
      <c r="A39" s="182"/>
      <c r="B39" s="185"/>
      <c r="C39" s="185"/>
      <c r="D39" s="185"/>
      <c r="E39" s="185"/>
      <c r="F39" s="185"/>
      <c r="G39" s="185"/>
      <c r="H39" s="96"/>
      <c r="I39" s="80"/>
      <c r="J39" s="81"/>
      <c r="K39" s="97"/>
      <c r="L39" s="98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4"/>
      <c r="X39" s="34"/>
      <c r="Y39" s="34"/>
      <c r="Z39" s="34"/>
    </row>
    <row r="40" spans="1:26" ht="14.25" customHeight="1" x14ac:dyDescent="0.25">
      <c r="A40" s="183"/>
      <c r="B40" s="186"/>
      <c r="C40" s="186"/>
      <c r="D40" s="186"/>
      <c r="E40" s="186"/>
      <c r="F40" s="186"/>
      <c r="G40" s="186"/>
      <c r="H40" s="99"/>
      <c r="I40" s="82"/>
      <c r="J40" s="83"/>
      <c r="K40" s="100"/>
      <c r="L40" s="101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4"/>
      <c r="X40" s="34"/>
      <c r="Y40" s="34"/>
      <c r="Z40" s="34"/>
    </row>
    <row r="41" spans="1:26" ht="14.25" customHeight="1" x14ac:dyDescent="0.25">
      <c r="A41" s="187">
        <v>10000</v>
      </c>
      <c r="B41" s="189"/>
      <c r="C41" s="189"/>
      <c r="D41" s="189"/>
      <c r="E41" s="189"/>
      <c r="F41" s="189"/>
      <c r="G41" s="189"/>
      <c r="H41" s="102"/>
      <c r="I41" s="66"/>
      <c r="J41" s="66"/>
      <c r="K41" s="68"/>
      <c r="L41" s="69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4"/>
      <c r="X41" s="34"/>
      <c r="Y41" s="34"/>
      <c r="Z41" s="34"/>
    </row>
    <row r="42" spans="1:26" ht="14.25" customHeight="1" x14ac:dyDescent="0.25">
      <c r="A42" s="182"/>
      <c r="B42" s="185"/>
      <c r="C42" s="185"/>
      <c r="D42" s="185"/>
      <c r="E42" s="185"/>
      <c r="F42" s="185"/>
      <c r="G42" s="185"/>
      <c r="H42" s="84"/>
      <c r="I42" s="67"/>
      <c r="J42" s="74"/>
      <c r="K42" s="72"/>
      <c r="L42" s="86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4"/>
      <c r="X42" s="34"/>
      <c r="Y42" s="34"/>
      <c r="Z42" s="34"/>
    </row>
    <row r="43" spans="1:26" ht="14.25" customHeight="1" x14ac:dyDescent="0.25">
      <c r="A43" s="182"/>
      <c r="B43" s="185"/>
      <c r="C43" s="185"/>
      <c r="D43" s="185"/>
      <c r="E43" s="185"/>
      <c r="F43" s="185"/>
      <c r="G43" s="185"/>
      <c r="H43" s="103"/>
      <c r="I43" s="67"/>
      <c r="J43" s="74"/>
      <c r="K43" s="104"/>
      <c r="L43" s="105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4"/>
      <c r="X43" s="34"/>
      <c r="Y43" s="34"/>
      <c r="Z43" s="34"/>
    </row>
    <row r="44" spans="1:26" ht="14.25" customHeight="1" x14ac:dyDescent="0.25">
      <c r="A44" s="182"/>
      <c r="B44" s="185"/>
      <c r="C44" s="185"/>
      <c r="D44" s="185"/>
      <c r="E44" s="185"/>
      <c r="F44" s="185"/>
      <c r="G44" s="185"/>
      <c r="H44" s="103"/>
      <c r="I44" s="67"/>
      <c r="J44" s="74"/>
      <c r="K44" s="104"/>
      <c r="L44" s="105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4"/>
      <c r="X44" s="34"/>
      <c r="Y44" s="34"/>
      <c r="Z44" s="34"/>
    </row>
    <row r="45" spans="1:26" ht="14.25" customHeight="1" x14ac:dyDescent="0.25">
      <c r="A45" s="182"/>
      <c r="B45" s="185"/>
      <c r="C45" s="185"/>
      <c r="D45" s="185"/>
      <c r="E45" s="185"/>
      <c r="F45" s="185"/>
      <c r="G45" s="185"/>
      <c r="H45" s="103"/>
      <c r="I45" s="67"/>
      <c r="J45" s="74"/>
      <c r="K45" s="104"/>
      <c r="L45" s="105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4"/>
      <c r="X45" s="34"/>
      <c r="Y45" s="34"/>
      <c r="Z45" s="34"/>
    </row>
    <row r="46" spans="1:26" ht="14.25" customHeight="1" x14ac:dyDescent="0.25">
      <c r="A46" s="182"/>
      <c r="B46" s="185"/>
      <c r="C46" s="185"/>
      <c r="D46" s="185"/>
      <c r="E46" s="185"/>
      <c r="F46" s="185"/>
      <c r="G46" s="185"/>
      <c r="H46" s="84"/>
      <c r="I46" s="67"/>
      <c r="J46" s="74"/>
      <c r="K46" s="104"/>
      <c r="L46" s="105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4"/>
      <c r="X46" s="34"/>
      <c r="Y46" s="34"/>
      <c r="Z46" s="34"/>
    </row>
    <row r="47" spans="1:26" ht="15.75" customHeight="1" x14ac:dyDescent="0.25">
      <c r="A47" s="183"/>
      <c r="B47" s="186"/>
      <c r="C47" s="186"/>
      <c r="D47" s="186"/>
      <c r="E47" s="186"/>
      <c r="F47" s="186"/>
      <c r="G47" s="186"/>
      <c r="H47" s="106"/>
      <c r="I47" s="107"/>
      <c r="J47" s="108"/>
      <c r="K47" s="109"/>
      <c r="L47" s="110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4"/>
      <c r="X47" s="34"/>
      <c r="Y47" s="34"/>
      <c r="Z47" s="34"/>
    </row>
    <row r="48" spans="1:26" ht="15.75" customHeight="1" x14ac:dyDescent="0.25">
      <c r="A48" s="181">
        <v>5000</v>
      </c>
      <c r="B48" s="184"/>
      <c r="C48" s="184"/>
      <c r="D48" s="184"/>
      <c r="E48" s="184"/>
      <c r="F48" s="184"/>
      <c r="G48" s="184"/>
      <c r="H48" s="111"/>
      <c r="I48" s="112"/>
      <c r="J48" s="113"/>
      <c r="K48" s="114"/>
      <c r="L48" s="115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4"/>
      <c r="X48" s="34"/>
      <c r="Y48" s="34"/>
      <c r="Z48" s="34"/>
    </row>
    <row r="49" spans="1:26" ht="15.75" customHeight="1" x14ac:dyDescent="0.25">
      <c r="A49" s="182"/>
      <c r="B49" s="185"/>
      <c r="C49" s="185"/>
      <c r="D49" s="185"/>
      <c r="E49" s="185"/>
      <c r="F49" s="185"/>
      <c r="G49" s="185"/>
      <c r="H49" s="116"/>
      <c r="I49" s="117"/>
      <c r="J49" s="118"/>
      <c r="K49" s="119"/>
      <c r="L49" s="120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4"/>
      <c r="X49" s="34"/>
      <c r="Y49" s="34"/>
      <c r="Z49" s="34"/>
    </row>
    <row r="50" spans="1:26" ht="15.75" customHeight="1" x14ac:dyDescent="0.25">
      <c r="A50" s="182"/>
      <c r="B50" s="185"/>
      <c r="C50" s="185"/>
      <c r="D50" s="185"/>
      <c r="E50" s="185"/>
      <c r="F50" s="185"/>
      <c r="G50" s="185"/>
      <c r="H50" s="96"/>
      <c r="I50" s="117"/>
      <c r="J50" s="118"/>
      <c r="K50" s="121"/>
      <c r="L50" s="122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4"/>
      <c r="X50" s="34"/>
      <c r="Y50" s="34"/>
      <c r="Z50" s="34"/>
    </row>
    <row r="51" spans="1:26" ht="15.75" customHeight="1" x14ac:dyDescent="0.25">
      <c r="A51" s="182"/>
      <c r="B51" s="185"/>
      <c r="C51" s="185"/>
      <c r="D51" s="185"/>
      <c r="E51" s="185"/>
      <c r="F51" s="185"/>
      <c r="G51" s="185"/>
      <c r="H51" s="96"/>
      <c r="I51" s="117"/>
      <c r="J51" s="118"/>
      <c r="K51" s="121"/>
      <c r="L51" s="122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4"/>
      <c r="X51" s="34"/>
      <c r="Y51" s="34"/>
      <c r="Z51" s="34"/>
    </row>
    <row r="52" spans="1:26" ht="15.75" customHeight="1" x14ac:dyDescent="0.25">
      <c r="A52" s="182"/>
      <c r="B52" s="185"/>
      <c r="C52" s="185"/>
      <c r="D52" s="185"/>
      <c r="E52" s="185"/>
      <c r="F52" s="185"/>
      <c r="G52" s="185"/>
      <c r="H52" s="93"/>
      <c r="I52" s="117"/>
      <c r="J52" s="57"/>
      <c r="K52" s="121"/>
      <c r="L52" s="122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4"/>
      <c r="X52" s="34"/>
      <c r="Y52" s="34"/>
      <c r="Z52" s="34"/>
    </row>
    <row r="53" spans="1:26" ht="15.75" customHeight="1" x14ac:dyDescent="0.25">
      <c r="A53" s="182"/>
      <c r="B53" s="185"/>
      <c r="C53" s="185"/>
      <c r="D53" s="185"/>
      <c r="E53" s="185"/>
      <c r="F53" s="185"/>
      <c r="G53" s="185"/>
      <c r="H53" s="58"/>
      <c r="I53" s="117"/>
      <c r="J53" s="118"/>
      <c r="K53" s="121"/>
      <c r="L53" s="122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4"/>
      <c r="X53" s="34"/>
      <c r="Y53" s="34"/>
      <c r="Z53" s="34"/>
    </row>
    <row r="54" spans="1:26" ht="15.75" customHeight="1" x14ac:dyDescent="0.25">
      <c r="A54" s="183"/>
      <c r="B54" s="186"/>
      <c r="C54" s="186"/>
      <c r="D54" s="186"/>
      <c r="E54" s="186"/>
      <c r="F54" s="186"/>
      <c r="G54" s="186"/>
      <c r="H54" s="116"/>
      <c r="I54" s="117"/>
      <c r="J54" s="118"/>
      <c r="K54" s="121"/>
      <c r="L54" s="122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4"/>
      <c r="X54" s="34"/>
      <c r="Y54" s="34"/>
      <c r="Z54" s="34"/>
    </row>
    <row r="55" spans="1:26" ht="14.25" customHeight="1" x14ac:dyDescent="0.25">
      <c r="A55" s="187">
        <v>2500</v>
      </c>
      <c r="B55" s="189"/>
      <c r="C55" s="189"/>
      <c r="D55" s="189"/>
      <c r="E55" s="189"/>
      <c r="F55" s="189"/>
      <c r="G55" s="189"/>
      <c r="H55" s="102"/>
      <c r="I55" s="66"/>
      <c r="J55" s="66"/>
      <c r="K55" s="68"/>
      <c r="L55" s="69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4"/>
      <c r="X55" s="34"/>
      <c r="Y55" s="34"/>
      <c r="Z55" s="34"/>
    </row>
    <row r="56" spans="1:26" ht="14.25" customHeight="1" x14ac:dyDescent="0.25">
      <c r="A56" s="182"/>
      <c r="B56" s="185"/>
      <c r="C56" s="185"/>
      <c r="D56" s="185"/>
      <c r="E56" s="185"/>
      <c r="F56" s="185"/>
      <c r="G56" s="185"/>
      <c r="H56" s="84"/>
      <c r="I56" s="67"/>
      <c r="J56" s="74"/>
      <c r="K56" s="72"/>
      <c r="L56" s="86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4"/>
      <c r="X56" s="34"/>
      <c r="Y56" s="34"/>
      <c r="Z56" s="34"/>
    </row>
    <row r="57" spans="1:26" ht="14.25" customHeight="1" x14ac:dyDescent="0.25">
      <c r="A57" s="182"/>
      <c r="B57" s="185"/>
      <c r="C57" s="185"/>
      <c r="D57" s="185"/>
      <c r="E57" s="185"/>
      <c r="F57" s="185"/>
      <c r="G57" s="185"/>
      <c r="H57" s="103"/>
      <c r="I57" s="67"/>
      <c r="J57" s="74"/>
      <c r="K57" s="104"/>
      <c r="L57" s="105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4"/>
      <c r="X57" s="34"/>
      <c r="Y57" s="34"/>
      <c r="Z57" s="34"/>
    </row>
    <row r="58" spans="1:26" ht="14.25" customHeight="1" x14ac:dyDescent="0.25">
      <c r="A58" s="182"/>
      <c r="B58" s="185"/>
      <c r="C58" s="185"/>
      <c r="D58" s="185"/>
      <c r="E58" s="185"/>
      <c r="F58" s="185"/>
      <c r="G58" s="185"/>
      <c r="H58" s="103"/>
      <c r="I58" s="67"/>
      <c r="J58" s="74"/>
      <c r="K58" s="104"/>
      <c r="L58" s="105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4"/>
      <c r="X58" s="34"/>
      <c r="Y58" s="34"/>
      <c r="Z58" s="34"/>
    </row>
    <row r="59" spans="1:26" ht="14.25" customHeight="1" x14ac:dyDescent="0.25">
      <c r="A59" s="182"/>
      <c r="B59" s="185"/>
      <c r="C59" s="185"/>
      <c r="D59" s="185"/>
      <c r="E59" s="185"/>
      <c r="F59" s="185"/>
      <c r="G59" s="185"/>
      <c r="H59" s="103"/>
      <c r="I59" s="67"/>
      <c r="J59" s="74"/>
      <c r="K59" s="104"/>
      <c r="L59" s="105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4"/>
      <c r="X59" s="34"/>
      <c r="Y59" s="34"/>
      <c r="Z59" s="34"/>
    </row>
    <row r="60" spans="1:26" ht="14.25" customHeight="1" x14ac:dyDescent="0.25">
      <c r="A60" s="182"/>
      <c r="B60" s="185"/>
      <c r="C60" s="185"/>
      <c r="D60" s="185"/>
      <c r="E60" s="185"/>
      <c r="F60" s="185"/>
      <c r="G60" s="185"/>
      <c r="H60" s="84"/>
      <c r="I60" s="67"/>
      <c r="J60" s="74"/>
      <c r="K60" s="104"/>
      <c r="L60" s="105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4"/>
      <c r="X60" s="34"/>
      <c r="Y60" s="34"/>
      <c r="Z60" s="34"/>
    </row>
    <row r="61" spans="1:26" ht="15.75" customHeight="1" x14ac:dyDescent="0.25">
      <c r="A61" s="188"/>
      <c r="B61" s="190"/>
      <c r="C61" s="190"/>
      <c r="D61" s="190"/>
      <c r="E61" s="190"/>
      <c r="F61" s="190"/>
      <c r="G61" s="190"/>
      <c r="H61" s="123"/>
      <c r="I61" s="76"/>
      <c r="J61" s="77"/>
      <c r="K61" s="124"/>
      <c r="L61" s="125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4"/>
      <c r="X61" s="34"/>
      <c r="Y61" s="34"/>
      <c r="Z61" s="34"/>
    </row>
    <row r="62" spans="1:26" ht="15.75" customHeight="1" x14ac:dyDescent="0.25">
      <c r="A62" s="181">
        <v>1000</v>
      </c>
      <c r="B62" s="184"/>
      <c r="C62" s="184"/>
      <c r="D62" s="184"/>
      <c r="E62" s="184"/>
      <c r="F62" s="184"/>
      <c r="G62" s="191"/>
      <c r="H62" s="126"/>
      <c r="I62" s="127"/>
      <c r="J62" s="127"/>
      <c r="K62" s="126"/>
      <c r="L62" s="128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4"/>
      <c r="X62" s="34"/>
      <c r="Y62" s="34"/>
      <c r="Z62" s="34"/>
    </row>
    <row r="63" spans="1:26" ht="15.75" customHeight="1" x14ac:dyDescent="0.25">
      <c r="A63" s="182"/>
      <c r="B63" s="185"/>
      <c r="C63" s="185"/>
      <c r="D63" s="185"/>
      <c r="E63" s="185"/>
      <c r="F63" s="185"/>
      <c r="G63" s="192"/>
      <c r="H63" s="129"/>
      <c r="I63" s="130"/>
      <c r="J63" s="130"/>
      <c r="K63" s="129"/>
      <c r="L63" s="131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4"/>
      <c r="X63" s="34"/>
      <c r="Y63" s="34"/>
      <c r="Z63" s="34"/>
    </row>
    <row r="64" spans="1:26" ht="15.75" customHeight="1" x14ac:dyDescent="0.25">
      <c r="A64" s="182"/>
      <c r="B64" s="185"/>
      <c r="C64" s="185"/>
      <c r="D64" s="185"/>
      <c r="E64" s="185"/>
      <c r="F64" s="185"/>
      <c r="G64" s="192"/>
      <c r="H64" s="129"/>
      <c r="I64" s="130"/>
      <c r="J64" s="130"/>
      <c r="K64" s="129"/>
      <c r="L64" s="131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4"/>
      <c r="X64" s="34"/>
      <c r="Y64" s="34"/>
      <c r="Z64" s="34"/>
    </row>
    <row r="65" spans="1:26" ht="15.75" customHeight="1" x14ac:dyDescent="0.25">
      <c r="A65" s="182"/>
      <c r="B65" s="185"/>
      <c r="C65" s="185"/>
      <c r="D65" s="185"/>
      <c r="E65" s="185"/>
      <c r="F65" s="185"/>
      <c r="G65" s="192"/>
      <c r="H65" s="129"/>
      <c r="I65" s="130"/>
      <c r="J65" s="130"/>
      <c r="K65" s="129"/>
      <c r="L65" s="131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4"/>
      <c r="X65" s="34"/>
      <c r="Y65" s="34"/>
      <c r="Z65" s="34"/>
    </row>
    <row r="66" spans="1:26" ht="15.75" customHeight="1" x14ac:dyDescent="0.25">
      <c r="A66" s="182"/>
      <c r="B66" s="185"/>
      <c r="C66" s="185"/>
      <c r="D66" s="185"/>
      <c r="E66" s="185"/>
      <c r="F66" s="185"/>
      <c r="G66" s="192"/>
      <c r="H66" s="132"/>
      <c r="I66" s="133"/>
      <c r="J66" s="133"/>
      <c r="K66" s="132"/>
      <c r="L66" s="134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4"/>
      <c r="X66" s="34"/>
      <c r="Y66" s="34"/>
      <c r="Z66" s="34"/>
    </row>
    <row r="67" spans="1:26" ht="15.75" customHeight="1" x14ac:dyDescent="0.25">
      <c r="A67" s="182"/>
      <c r="B67" s="185"/>
      <c r="C67" s="185"/>
      <c r="D67" s="185"/>
      <c r="E67" s="185"/>
      <c r="F67" s="185"/>
      <c r="G67" s="192"/>
      <c r="H67" s="129"/>
      <c r="I67" s="135"/>
      <c r="J67" s="135"/>
      <c r="K67" s="129"/>
      <c r="L67" s="131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4"/>
      <c r="X67" s="34"/>
      <c r="Y67" s="34"/>
      <c r="Z67" s="34"/>
    </row>
    <row r="68" spans="1:26" ht="15.75" customHeight="1" x14ac:dyDescent="0.25">
      <c r="A68" s="183"/>
      <c r="B68" s="186"/>
      <c r="C68" s="186"/>
      <c r="D68" s="186"/>
      <c r="E68" s="186"/>
      <c r="F68" s="186"/>
      <c r="G68" s="193"/>
      <c r="H68" s="136"/>
      <c r="I68" s="136"/>
      <c r="J68" s="136"/>
      <c r="K68" s="136"/>
      <c r="L68" s="137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4"/>
      <c r="X68" s="34"/>
      <c r="Y68" s="34"/>
      <c r="Z68" s="34"/>
    </row>
    <row r="69" spans="1:26" ht="14.25" customHeight="1" x14ac:dyDescent="0.25">
      <c r="A69" s="187">
        <v>500</v>
      </c>
      <c r="B69" s="189"/>
      <c r="C69" s="189"/>
      <c r="D69" s="189"/>
      <c r="E69" s="189"/>
      <c r="F69" s="189"/>
      <c r="G69" s="189"/>
      <c r="H69" s="102"/>
      <c r="I69" s="66"/>
      <c r="J69" s="66"/>
      <c r="K69" s="68"/>
      <c r="L69" s="69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4"/>
      <c r="X69" s="34"/>
      <c r="Y69" s="34"/>
      <c r="Z69" s="34"/>
    </row>
    <row r="70" spans="1:26" ht="14.25" customHeight="1" x14ac:dyDescent="0.25">
      <c r="A70" s="182"/>
      <c r="B70" s="185"/>
      <c r="C70" s="185"/>
      <c r="D70" s="185"/>
      <c r="E70" s="185"/>
      <c r="F70" s="185"/>
      <c r="G70" s="185"/>
      <c r="H70" s="84"/>
      <c r="I70" s="67"/>
      <c r="J70" s="74"/>
      <c r="K70" s="72"/>
      <c r="L70" s="86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4"/>
      <c r="X70" s="34"/>
      <c r="Y70" s="34"/>
      <c r="Z70" s="34"/>
    </row>
    <row r="71" spans="1:26" ht="14.25" customHeight="1" x14ac:dyDescent="0.25">
      <c r="A71" s="182"/>
      <c r="B71" s="185"/>
      <c r="C71" s="185"/>
      <c r="D71" s="185"/>
      <c r="E71" s="185"/>
      <c r="F71" s="185"/>
      <c r="G71" s="185"/>
      <c r="H71" s="103"/>
      <c r="I71" s="67"/>
      <c r="J71" s="74"/>
      <c r="K71" s="104"/>
      <c r="L71" s="105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4"/>
      <c r="X71" s="34"/>
      <c r="Y71" s="34"/>
      <c r="Z71" s="34"/>
    </row>
    <row r="72" spans="1:26" ht="14.25" customHeight="1" x14ac:dyDescent="0.25">
      <c r="A72" s="182"/>
      <c r="B72" s="185"/>
      <c r="C72" s="185"/>
      <c r="D72" s="185"/>
      <c r="E72" s="185"/>
      <c r="F72" s="185"/>
      <c r="G72" s="185"/>
      <c r="H72" s="103"/>
      <c r="I72" s="67"/>
      <c r="J72" s="74"/>
      <c r="K72" s="104"/>
      <c r="L72" s="105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4"/>
      <c r="X72" s="34"/>
      <c r="Y72" s="34"/>
      <c r="Z72" s="34"/>
    </row>
    <row r="73" spans="1:26" ht="14.25" customHeight="1" x14ac:dyDescent="0.25">
      <c r="A73" s="182"/>
      <c r="B73" s="185"/>
      <c r="C73" s="185"/>
      <c r="D73" s="185"/>
      <c r="E73" s="185"/>
      <c r="F73" s="185"/>
      <c r="G73" s="185"/>
      <c r="H73" s="103"/>
      <c r="I73" s="67"/>
      <c r="J73" s="74"/>
      <c r="K73" s="104"/>
      <c r="L73" s="105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4"/>
      <c r="X73" s="34"/>
      <c r="Y73" s="34"/>
      <c r="Z73" s="34"/>
    </row>
    <row r="74" spans="1:26" ht="14.25" customHeight="1" x14ac:dyDescent="0.25">
      <c r="A74" s="182"/>
      <c r="B74" s="185"/>
      <c r="C74" s="185"/>
      <c r="D74" s="185"/>
      <c r="E74" s="185"/>
      <c r="F74" s="185"/>
      <c r="G74" s="185"/>
      <c r="H74" s="84"/>
      <c r="I74" s="67"/>
      <c r="J74" s="74"/>
      <c r="K74" s="104"/>
      <c r="L74" s="105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4"/>
      <c r="X74" s="34"/>
      <c r="Y74" s="34"/>
      <c r="Z74" s="34"/>
    </row>
    <row r="75" spans="1:26" ht="15.75" customHeight="1" x14ac:dyDescent="0.25">
      <c r="A75" s="183"/>
      <c r="B75" s="186"/>
      <c r="C75" s="186"/>
      <c r="D75" s="186"/>
      <c r="E75" s="186"/>
      <c r="F75" s="186"/>
      <c r="G75" s="186"/>
      <c r="H75" s="106"/>
      <c r="I75" s="107"/>
      <c r="J75" s="108"/>
      <c r="K75" s="109"/>
      <c r="L75" s="110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4"/>
      <c r="X75" s="34"/>
      <c r="Y75" s="34"/>
      <c r="Z75" s="34"/>
    </row>
    <row r="76" spans="1:26" ht="15.75" customHeight="1" x14ac:dyDescent="0.25">
      <c r="A76" s="181" t="s">
        <v>24</v>
      </c>
      <c r="B76" s="184"/>
      <c r="C76" s="184"/>
      <c r="D76" s="184"/>
      <c r="E76" s="184"/>
      <c r="F76" s="184"/>
      <c r="G76" s="191"/>
      <c r="H76" s="126"/>
      <c r="I76" s="127"/>
      <c r="J76" s="127"/>
      <c r="K76" s="126"/>
      <c r="L76" s="128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4"/>
      <c r="X76" s="34"/>
      <c r="Y76" s="34"/>
      <c r="Z76" s="34"/>
    </row>
    <row r="77" spans="1:26" ht="15.75" customHeight="1" x14ac:dyDescent="0.25">
      <c r="A77" s="182"/>
      <c r="B77" s="185"/>
      <c r="C77" s="185"/>
      <c r="D77" s="185"/>
      <c r="E77" s="185"/>
      <c r="F77" s="185"/>
      <c r="G77" s="192"/>
      <c r="H77" s="129"/>
      <c r="I77" s="130"/>
      <c r="J77" s="130"/>
      <c r="K77" s="129"/>
      <c r="L77" s="131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4"/>
      <c r="X77" s="34"/>
      <c r="Y77" s="34"/>
      <c r="Z77" s="34"/>
    </row>
    <row r="78" spans="1:26" ht="15.75" customHeight="1" x14ac:dyDescent="0.25">
      <c r="A78" s="182"/>
      <c r="B78" s="185"/>
      <c r="C78" s="185"/>
      <c r="D78" s="185"/>
      <c r="E78" s="185"/>
      <c r="F78" s="185"/>
      <c r="G78" s="192"/>
      <c r="H78" s="129"/>
      <c r="I78" s="130"/>
      <c r="J78" s="130"/>
      <c r="K78" s="129"/>
      <c r="L78" s="131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4"/>
      <c r="X78" s="34"/>
      <c r="Y78" s="34"/>
      <c r="Z78" s="34"/>
    </row>
    <row r="79" spans="1:26" ht="15.75" customHeight="1" x14ac:dyDescent="0.25">
      <c r="A79" s="182"/>
      <c r="B79" s="185"/>
      <c r="C79" s="185"/>
      <c r="D79" s="185"/>
      <c r="E79" s="185"/>
      <c r="F79" s="185"/>
      <c r="G79" s="192"/>
      <c r="H79" s="129"/>
      <c r="I79" s="130"/>
      <c r="J79" s="130"/>
      <c r="K79" s="129"/>
      <c r="L79" s="131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4"/>
      <c r="X79" s="34"/>
      <c r="Y79" s="34"/>
      <c r="Z79" s="34"/>
    </row>
    <row r="80" spans="1:26" ht="15" customHeight="1" x14ac:dyDescent="0.25">
      <c r="A80" s="182"/>
      <c r="B80" s="185"/>
      <c r="C80" s="185"/>
      <c r="D80" s="185"/>
      <c r="E80" s="185"/>
      <c r="F80" s="185"/>
      <c r="G80" s="192"/>
      <c r="H80" s="132"/>
      <c r="I80" s="133"/>
      <c r="J80" s="133"/>
      <c r="K80" s="132"/>
      <c r="L80" s="134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4"/>
      <c r="X80" s="34"/>
      <c r="Y80" s="34"/>
      <c r="Z80" s="34"/>
    </row>
    <row r="81" spans="1:26" ht="15" customHeight="1" x14ac:dyDescent="0.25">
      <c r="A81" s="182"/>
      <c r="B81" s="185"/>
      <c r="C81" s="185"/>
      <c r="D81" s="185"/>
      <c r="E81" s="185"/>
      <c r="F81" s="185"/>
      <c r="G81" s="192"/>
      <c r="H81" s="129"/>
      <c r="I81" s="135"/>
      <c r="J81" s="135"/>
      <c r="K81" s="129"/>
      <c r="L81" s="131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4"/>
      <c r="X81" s="34"/>
      <c r="Y81" s="34"/>
      <c r="Z81" s="34"/>
    </row>
    <row r="82" spans="1:26" ht="15" customHeight="1" x14ac:dyDescent="0.25">
      <c r="A82" s="183"/>
      <c r="B82" s="186"/>
      <c r="C82" s="186"/>
      <c r="D82" s="186"/>
      <c r="E82" s="186"/>
      <c r="F82" s="186"/>
      <c r="G82" s="193"/>
      <c r="H82" s="136"/>
      <c r="I82" s="136"/>
      <c r="J82" s="136"/>
      <c r="K82" s="136"/>
      <c r="L82" s="137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4"/>
      <c r="X82" s="34"/>
      <c r="Y82" s="34"/>
      <c r="Z82" s="34"/>
    </row>
    <row r="83" spans="1:26" ht="15" customHeight="1" x14ac:dyDescent="0.25">
      <c r="A83" s="231" t="s">
        <v>37</v>
      </c>
      <c r="B83" s="232">
        <f t="shared" ref="B83:G83" si="5">SUM(B16:B82)</f>
        <v>0</v>
      </c>
      <c r="C83" s="232">
        <f t="shared" si="5"/>
        <v>0</v>
      </c>
      <c r="D83" s="232">
        <f t="shared" si="5"/>
        <v>0</v>
      </c>
      <c r="E83" s="232">
        <f t="shared" si="5"/>
        <v>0</v>
      </c>
      <c r="F83" s="232">
        <f t="shared" si="5"/>
        <v>0</v>
      </c>
      <c r="G83" s="232">
        <f t="shared" si="5"/>
        <v>0</v>
      </c>
      <c r="H83" s="233"/>
      <c r="I83" s="232">
        <f t="shared" ref="I83:J83" si="6">SUM(I16:I82)</f>
        <v>0</v>
      </c>
      <c r="J83" s="232">
        <f t="shared" si="6"/>
        <v>0</v>
      </c>
      <c r="K83" s="233"/>
      <c r="L83" s="234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6"/>
      <c r="X83" s="46"/>
      <c r="Y83" s="46"/>
      <c r="Z83" s="46"/>
    </row>
    <row r="84" spans="1:26" ht="15" customHeight="1" x14ac:dyDescent="0.25">
      <c r="A84" s="33"/>
      <c r="B84" s="33"/>
      <c r="C84" s="33"/>
      <c r="D84" s="33"/>
      <c r="E84" s="33"/>
      <c r="F84" s="33"/>
      <c r="G84" s="40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4"/>
      <c r="X84" s="34"/>
      <c r="Y84" s="34"/>
      <c r="Z84" s="34"/>
    </row>
    <row r="85" spans="1:26" ht="15" customHeight="1" x14ac:dyDescent="0.25">
      <c r="A85" s="33"/>
      <c r="B85" s="33"/>
      <c r="C85" s="33"/>
      <c r="D85" s="33"/>
      <c r="E85" s="33"/>
      <c r="F85" s="33"/>
      <c r="G85" s="40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4"/>
      <c r="X85" s="34"/>
      <c r="Y85" s="34"/>
      <c r="Z85" s="34"/>
    </row>
    <row r="86" spans="1:26" ht="15.75" customHeight="1" x14ac:dyDescent="0.25">
      <c r="A86" s="33"/>
      <c r="B86" s="33"/>
      <c r="C86" s="33"/>
      <c r="D86" s="33"/>
      <c r="E86" s="33"/>
      <c r="F86" s="33"/>
      <c r="G86" s="40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4"/>
      <c r="X86" s="34"/>
      <c r="Y86" s="34"/>
      <c r="Z86" s="34"/>
    </row>
    <row r="87" spans="1:26" ht="15.75" customHeight="1" x14ac:dyDescent="0.25">
      <c r="A87" s="33"/>
      <c r="B87" s="33"/>
      <c r="C87" s="33"/>
      <c r="D87" s="33"/>
      <c r="E87" s="33"/>
      <c r="F87" s="33"/>
      <c r="G87" s="40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4"/>
      <c r="X87" s="34"/>
      <c r="Y87" s="34"/>
      <c r="Z87" s="34"/>
    </row>
    <row r="88" spans="1:26" ht="15.75" customHeight="1" x14ac:dyDescent="0.25">
      <c r="A88" s="33"/>
      <c r="B88" s="33"/>
      <c r="C88" s="33"/>
      <c r="D88" s="33"/>
      <c r="E88" s="33"/>
      <c r="F88" s="33"/>
      <c r="G88" s="40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4"/>
      <c r="X88" s="34"/>
      <c r="Y88" s="34"/>
      <c r="Z88" s="34"/>
    </row>
    <row r="89" spans="1:26" ht="15.75" customHeight="1" x14ac:dyDescent="0.25">
      <c r="A89" s="33"/>
      <c r="B89" s="33"/>
      <c r="C89" s="33"/>
      <c r="D89" s="33"/>
      <c r="E89" s="33"/>
      <c r="F89" s="33"/>
      <c r="G89" s="40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4"/>
      <c r="X89" s="34"/>
      <c r="Y89" s="34"/>
      <c r="Z89" s="34"/>
    </row>
    <row r="90" spans="1:26" ht="15.75" customHeight="1" x14ac:dyDescent="0.25">
      <c r="A90" s="33"/>
      <c r="B90" s="33"/>
      <c r="C90" s="33"/>
      <c r="D90" s="33"/>
      <c r="E90" s="33"/>
      <c r="F90" s="33"/>
      <c r="G90" s="40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4"/>
      <c r="X90" s="34"/>
      <c r="Y90" s="34"/>
      <c r="Z90" s="34"/>
    </row>
    <row r="91" spans="1:26" ht="15.75" customHeight="1" x14ac:dyDescent="0.25">
      <c r="A91" s="33"/>
      <c r="B91" s="33"/>
      <c r="C91" s="33"/>
      <c r="D91" s="33"/>
      <c r="E91" s="33"/>
      <c r="F91" s="33"/>
      <c r="G91" s="40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4"/>
      <c r="X91" s="34"/>
      <c r="Y91" s="34"/>
      <c r="Z91" s="34"/>
    </row>
    <row r="92" spans="1:26" ht="15.75" customHeight="1" x14ac:dyDescent="0.25">
      <c r="A92" s="33"/>
      <c r="B92" s="33"/>
      <c r="C92" s="33"/>
      <c r="D92" s="33"/>
      <c r="E92" s="33"/>
      <c r="F92" s="33"/>
      <c r="G92" s="40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4"/>
      <c r="X92" s="34"/>
      <c r="Y92" s="34"/>
      <c r="Z92" s="34"/>
    </row>
    <row r="93" spans="1:26" ht="15.75" customHeight="1" x14ac:dyDescent="0.25">
      <c r="A93" s="33"/>
      <c r="B93" s="33"/>
      <c r="C93" s="33"/>
      <c r="D93" s="33"/>
      <c r="E93" s="33"/>
      <c r="F93" s="33"/>
      <c r="G93" s="40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4"/>
      <c r="X93" s="34"/>
      <c r="Y93" s="34"/>
      <c r="Z93" s="34"/>
    </row>
    <row r="94" spans="1:26" ht="15.75" customHeight="1" x14ac:dyDescent="0.25">
      <c r="A94" s="33"/>
      <c r="B94" s="33"/>
      <c r="C94" s="33"/>
      <c r="D94" s="33"/>
      <c r="E94" s="33"/>
      <c r="F94" s="33"/>
      <c r="G94" s="40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4"/>
      <c r="X94" s="34"/>
      <c r="Y94" s="34"/>
      <c r="Z94" s="34"/>
    </row>
    <row r="95" spans="1:26" ht="15.75" customHeight="1" x14ac:dyDescent="0.25">
      <c r="A95" s="33"/>
      <c r="B95" s="33"/>
      <c r="C95" s="33"/>
      <c r="D95" s="33"/>
      <c r="E95" s="33"/>
      <c r="F95" s="33"/>
      <c r="G95" s="40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4"/>
      <c r="X95" s="34"/>
      <c r="Y95" s="34"/>
      <c r="Z95" s="34"/>
    </row>
    <row r="96" spans="1:26" ht="15.75" customHeight="1" x14ac:dyDescent="0.25">
      <c r="A96" s="33"/>
      <c r="B96" s="33"/>
      <c r="C96" s="33"/>
      <c r="D96" s="33"/>
      <c r="E96" s="33"/>
      <c r="F96" s="33"/>
      <c r="G96" s="40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4"/>
      <c r="X96" s="34"/>
      <c r="Y96" s="34"/>
      <c r="Z96" s="34"/>
    </row>
    <row r="97" spans="1:26" ht="15.75" customHeight="1" x14ac:dyDescent="0.25">
      <c r="A97" s="33"/>
      <c r="B97" s="33"/>
      <c r="C97" s="33"/>
      <c r="D97" s="33"/>
      <c r="E97" s="33"/>
      <c r="F97" s="33"/>
      <c r="G97" s="40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4"/>
      <c r="X97" s="34"/>
      <c r="Y97" s="34"/>
      <c r="Z97" s="34"/>
    </row>
    <row r="98" spans="1:26" ht="15.75" customHeight="1" x14ac:dyDescent="0.25">
      <c r="A98" s="33"/>
      <c r="B98" s="33"/>
      <c r="C98" s="33"/>
      <c r="D98" s="33"/>
      <c r="E98" s="33"/>
      <c r="F98" s="33"/>
      <c r="G98" s="40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4"/>
      <c r="X98" s="34"/>
      <c r="Y98" s="34"/>
      <c r="Z98" s="34"/>
    </row>
    <row r="99" spans="1:26" ht="15.75" customHeight="1" x14ac:dyDescent="0.25">
      <c r="A99" s="33"/>
      <c r="B99" s="33"/>
      <c r="C99" s="33"/>
      <c r="D99" s="33"/>
      <c r="E99" s="33"/>
      <c r="F99" s="33"/>
      <c r="G99" s="40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4"/>
      <c r="X99" s="34"/>
      <c r="Y99" s="34"/>
      <c r="Z99" s="34"/>
    </row>
    <row r="100" spans="1:26" ht="15.75" customHeight="1" x14ac:dyDescent="0.25">
      <c r="A100" s="33"/>
      <c r="B100" s="33"/>
      <c r="C100" s="33"/>
      <c r="D100" s="33"/>
      <c r="E100" s="33"/>
      <c r="F100" s="33"/>
      <c r="G100" s="40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4"/>
      <c r="X100" s="34"/>
      <c r="Y100" s="34"/>
      <c r="Z100" s="34"/>
    </row>
    <row r="101" spans="1:26" ht="15.75" customHeight="1" x14ac:dyDescent="0.25">
      <c r="A101" s="33"/>
      <c r="B101" s="33"/>
      <c r="C101" s="33"/>
      <c r="D101" s="33"/>
      <c r="E101" s="33"/>
      <c r="F101" s="33"/>
      <c r="G101" s="40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4"/>
      <c r="X101" s="34"/>
      <c r="Y101" s="34"/>
      <c r="Z101" s="34"/>
    </row>
    <row r="102" spans="1:26" ht="15.75" customHeight="1" x14ac:dyDescent="0.25">
      <c r="A102" s="33"/>
      <c r="B102" s="33"/>
      <c r="C102" s="33"/>
      <c r="D102" s="33"/>
      <c r="E102" s="33"/>
      <c r="F102" s="33"/>
      <c r="G102" s="40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4"/>
      <c r="X102" s="34"/>
      <c r="Y102" s="34"/>
      <c r="Z102" s="34"/>
    </row>
    <row r="103" spans="1:26" ht="15.75" customHeight="1" x14ac:dyDescent="0.25">
      <c r="A103" s="33"/>
      <c r="B103" s="33"/>
      <c r="C103" s="33"/>
      <c r="D103" s="33"/>
      <c r="E103" s="33"/>
      <c r="F103" s="33"/>
      <c r="G103" s="40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4"/>
      <c r="X103" s="34"/>
      <c r="Y103" s="34"/>
      <c r="Z103" s="34"/>
    </row>
    <row r="104" spans="1:26" ht="15.75" customHeight="1" x14ac:dyDescent="0.25">
      <c r="A104" s="33"/>
      <c r="B104" s="33"/>
      <c r="C104" s="33"/>
      <c r="D104" s="33"/>
      <c r="E104" s="33"/>
      <c r="F104" s="33"/>
      <c r="G104" s="40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4"/>
      <c r="X104" s="34"/>
      <c r="Y104" s="34"/>
      <c r="Z104" s="34"/>
    </row>
    <row r="105" spans="1:26" ht="15.75" customHeight="1" x14ac:dyDescent="0.25">
      <c r="A105" s="33"/>
      <c r="B105" s="33"/>
      <c r="C105" s="33"/>
      <c r="D105" s="33"/>
      <c r="E105" s="33"/>
      <c r="F105" s="33"/>
      <c r="G105" s="40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4"/>
      <c r="X105" s="34"/>
      <c r="Y105" s="34"/>
      <c r="Z105" s="34"/>
    </row>
    <row r="106" spans="1:26" ht="15.75" customHeight="1" x14ac:dyDescent="0.25">
      <c r="A106" s="33"/>
      <c r="B106" s="33"/>
      <c r="C106" s="33"/>
      <c r="D106" s="33"/>
      <c r="E106" s="33"/>
      <c r="F106" s="33"/>
      <c r="G106" s="40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4"/>
      <c r="X106" s="34"/>
      <c r="Y106" s="34"/>
      <c r="Z106" s="34"/>
    </row>
    <row r="107" spans="1:26" ht="15.75" customHeight="1" x14ac:dyDescent="0.25">
      <c r="A107" s="33"/>
      <c r="B107" s="33"/>
      <c r="C107" s="33"/>
      <c r="D107" s="33"/>
      <c r="E107" s="33"/>
      <c r="F107" s="33"/>
      <c r="G107" s="40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4"/>
      <c r="X107" s="34"/>
      <c r="Y107" s="34"/>
      <c r="Z107" s="34"/>
    </row>
    <row r="108" spans="1:26" ht="15.75" customHeight="1" x14ac:dyDescent="0.25">
      <c r="A108" s="33"/>
      <c r="B108" s="33"/>
      <c r="C108" s="33"/>
      <c r="D108" s="33"/>
      <c r="E108" s="33"/>
      <c r="F108" s="33"/>
      <c r="G108" s="40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4"/>
      <c r="X108" s="34"/>
      <c r="Y108" s="34"/>
      <c r="Z108" s="34"/>
    </row>
    <row r="109" spans="1:26" ht="15.75" customHeight="1" x14ac:dyDescent="0.25">
      <c r="A109" s="33"/>
      <c r="B109" s="33"/>
      <c r="C109" s="33"/>
      <c r="D109" s="33"/>
      <c r="E109" s="33"/>
      <c r="F109" s="33"/>
      <c r="G109" s="40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4"/>
      <c r="X109" s="34"/>
      <c r="Y109" s="34"/>
      <c r="Z109" s="34"/>
    </row>
    <row r="110" spans="1:26" ht="15.75" customHeight="1" x14ac:dyDescent="0.25">
      <c r="A110" s="33"/>
      <c r="B110" s="33"/>
      <c r="C110" s="33"/>
      <c r="D110" s="33"/>
      <c r="E110" s="33"/>
      <c r="F110" s="33"/>
      <c r="G110" s="40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4"/>
      <c r="X110" s="34"/>
      <c r="Y110" s="34"/>
      <c r="Z110" s="34"/>
    </row>
    <row r="111" spans="1:26" ht="15.75" customHeight="1" x14ac:dyDescent="0.25">
      <c r="A111" s="33"/>
      <c r="B111" s="33"/>
      <c r="C111" s="33"/>
      <c r="D111" s="33"/>
      <c r="E111" s="33"/>
      <c r="F111" s="33"/>
      <c r="G111" s="40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4"/>
      <c r="X111" s="34"/>
      <c r="Y111" s="34"/>
      <c r="Z111" s="34"/>
    </row>
    <row r="112" spans="1:26" ht="15.75" customHeight="1" x14ac:dyDescent="0.25">
      <c r="A112" s="33"/>
      <c r="B112" s="33"/>
      <c r="C112" s="33"/>
      <c r="D112" s="33"/>
      <c r="E112" s="33"/>
      <c r="F112" s="33"/>
      <c r="G112" s="40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4"/>
      <c r="X112" s="34"/>
      <c r="Y112" s="34"/>
      <c r="Z112" s="34"/>
    </row>
    <row r="113" spans="1:26" ht="15.75" customHeight="1" x14ac:dyDescent="0.25">
      <c r="A113" s="33"/>
      <c r="B113" s="33"/>
      <c r="C113" s="33"/>
      <c r="D113" s="33"/>
      <c r="E113" s="33"/>
      <c r="F113" s="33"/>
      <c r="G113" s="40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4"/>
      <c r="X113" s="34"/>
      <c r="Y113" s="34"/>
      <c r="Z113" s="34"/>
    </row>
    <row r="114" spans="1:26" ht="15.75" customHeight="1" x14ac:dyDescent="0.25">
      <c r="A114" s="33"/>
      <c r="B114" s="33"/>
      <c r="C114" s="33"/>
      <c r="D114" s="33"/>
      <c r="E114" s="33"/>
      <c r="F114" s="33"/>
      <c r="G114" s="40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4"/>
      <c r="X114" s="34"/>
      <c r="Y114" s="34"/>
      <c r="Z114" s="34"/>
    </row>
    <row r="115" spans="1:26" ht="15.75" customHeight="1" x14ac:dyDescent="0.25">
      <c r="A115" s="33"/>
      <c r="B115" s="33"/>
      <c r="C115" s="33"/>
      <c r="D115" s="33"/>
      <c r="E115" s="33"/>
      <c r="F115" s="33"/>
      <c r="G115" s="40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4"/>
      <c r="X115" s="34"/>
      <c r="Y115" s="34"/>
      <c r="Z115" s="34"/>
    </row>
    <row r="116" spans="1:26" ht="15.75" customHeight="1" x14ac:dyDescent="0.25">
      <c r="A116" s="33"/>
      <c r="B116" s="33"/>
      <c r="C116" s="33"/>
      <c r="D116" s="33"/>
      <c r="E116" s="33"/>
      <c r="F116" s="33"/>
      <c r="G116" s="40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4"/>
      <c r="X116" s="34"/>
      <c r="Y116" s="34"/>
      <c r="Z116" s="34"/>
    </row>
    <row r="117" spans="1:26" ht="15.75" customHeight="1" x14ac:dyDescent="0.25">
      <c r="A117" s="33"/>
      <c r="B117" s="33"/>
      <c r="C117" s="33"/>
      <c r="D117" s="33"/>
      <c r="E117" s="33"/>
      <c r="F117" s="33"/>
      <c r="G117" s="40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4"/>
      <c r="X117" s="34"/>
      <c r="Y117" s="34"/>
      <c r="Z117" s="34"/>
    </row>
    <row r="118" spans="1:26" ht="15.75" customHeight="1" x14ac:dyDescent="0.25">
      <c r="A118" s="33"/>
      <c r="B118" s="33"/>
      <c r="C118" s="33"/>
      <c r="D118" s="33"/>
      <c r="E118" s="33"/>
      <c r="F118" s="33"/>
      <c r="G118" s="40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4"/>
      <c r="X118" s="34"/>
      <c r="Y118" s="34"/>
      <c r="Z118" s="34"/>
    </row>
    <row r="119" spans="1:26" ht="15.75" customHeight="1" x14ac:dyDescent="0.25">
      <c r="A119" s="33"/>
      <c r="B119" s="33"/>
      <c r="C119" s="33"/>
      <c r="D119" s="33"/>
      <c r="E119" s="33"/>
      <c r="F119" s="33"/>
      <c r="G119" s="40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34"/>
      <c r="Y119" s="34"/>
      <c r="Z119" s="34"/>
    </row>
    <row r="120" spans="1:26" ht="15.75" customHeight="1" x14ac:dyDescent="0.25">
      <c r="A120" s="33"/>
      <c r="B120" s="33"/>
      <c r="C120" s="33"/>
      <c r="D120" s="33"/>
      <c r="E120" s="33"/>
      <c r="F120" s="33"/>
      <c r="G120" s="40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4"/>
      <c r="X120" s="34"/>
      <c r="Y120" s="34"/>
      <c r="Z120" s="34"/>
    </row>
    <row r="121" spans="1:26" ht="15.75" customHeight="1" x14ac:dyDescent="0.25">
      <c r="A121" s="33"/>
      <c r="B121" s="33"/>
      <c r="C121" s="33"/>
      <c r="D121" s="33"/>
      <c r="E121" s="33"/>
      <c r="F121" s="33"/>
      <c r="G121" s="40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4"/>
      <c r="X121" s="34"/>
      <c r="Y121" s="34"/>
      <c r="Z121" s="34"/>
    </row>
    <row r="122" spans="1:26" ht="15.75" customHeight="1" x14ac:dyDescent="0.25">
      <c r="A122" s="33"/>
      <c r="B122" s="33"/>
      <c r="C122" s="33"/>
      <c r="D122" s="33"/>
      <c r="E122" s="33"/>
      <c r="F122" s="33"/>
      <c r="G122" s="40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4"/>
      <c r="X122" s="34"/>
      <c r="Y122" s="34"/>
      <c r="Z122" s="34"/>
    </row>
    <row r="123" spans="1:26" ht="15.75" customHeight="1" x14ac:dyDescent="0.25">
      <c r="A123" s="33"/>
      <c r="B123" s="33"/>
      <c r="C123" s="33"/>
      <c r="D123" s="33"/>
      <c r="E123" s="33"/>
      <c r="F123" s="33"/>
      <c r="G123" s="40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4"/>
      <c r="X123" s="34"/>
      <c r="Y123" s="34"/>
      <c r="Z123" s="34"/>
    </row>
    <row r="124" spans="1:26" ht="15.75" customHeight="1" x14ac:dyDescent="0.25">
      <c r="A124" s="33"/>
      <c r="B124" s="33"/>
      <c r="C124" s="33"/>
      <c r="D124" s="33"/>
      <c r="E124" s="33"/>
      <c r="F124" s="33"/>
      <c r="G124" s="40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4"/>
      <c r="X124" s="34"/>
      <c r="Y124" s="34"/>
      <c r="Z124" s="34"/>
    </row>
    <row r="125" spans="1:26" ht="15.75" customHeight="1" x14ac:dyDescent="0.25">
      <c r="A125" s="33"/>
      <c r="B125" s="33"/>
      <c r="C125" s="33"/>
      <c r="D125" s="33"/>
      <c r="E125" s="33"/>
      <c r="F125" s="33"/>
      <c r="G125" s="40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4"/>
      <c r="X125" s="34"/>
      <c r="Y125" s="34"/>
      <c r="Z125" s="34"/>
    </row>
    <row r="126" spans="1:26" ht="15.75" customHeight="1" x14ac:dyDescent="0.25">
      <c r="A126" s="33"/>
      <c r="B126" s="33"/>
      <c r="C126" s="33"/>
      <c r="D126" s="33"/>
      <c r="E126" s="33"/>
      <c r="F126" s="33"/>
      <c r="G126" s="40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4"/>
      <c r="X126" s="34"/>
      <c r="Y126" s="34"/>
      <c r="Z126" s="34"/>
    </row>
    <row r="127" spans="1:26" ht="15.75" customHeight="1" x14ac:dyDescent="0.25">
      <c r="A127" s="33"/>
      <c r="B127" s="33"/>
      <c r="C127" s="33"/>
      <c r="D127" s="33"/>
      <c r="E127" s="33"/>
      <c r="F127" s="33"/>
      <c r="G127" s="40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4"/>
      <c r="X127" s="34"/>
      <c r="Y127" s="34"/>
      <c r="Z127" s="34"/>
    </row>
    <row r="128" spans="1:26" ht="15.75" customHeight="1" x14ac:dyDescent="0.25">
      <c r="A128" s="33"/>
      <c r="B128" s="33"/>
      <c r="C128" s="33"/>
      <c r="D128" s="33"/>
      <c r="E128" s="33"/>
      <c r="F128" s="33"/>
      <c r="G128" s="40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4"/>
      <c r="X128" s="34"/>
      <c r="Y128" s="34"/>
      <c r="Z128" s="34"/>
    </row>
    <row r="129" spans="1:26" ht="15.75" customHeight="1" x14ac:dyDescent="0.25">
      <c r="A129" s="33"/>
      <c r="B129" s="33"/>
      <c r="C129" s="33"/>
      <c r="D129" s="33"/>
      <c r="E129" s="33"/>
      <c r="F129" s="33"/>
      <c r="G129" s="40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4"/>
      <c r="X129" s="34"/>
      <c r="Y129" s="34"/>
      <c r="Z129" s="34"/>
    </row>
    <row r="130" spans="1:26" ht="15.75" customHeight="1" x14ac:dyDescent="0.25">
      <c r="A130" s="33"/>
      <c r="B130" s="33"/>
      <c r="C130" s="33"/>
      <c r="D130" s="33"/>
      <c r="E130" s="33"/>
      <c r="F130" s="33"/>
      <c r="G130" s="40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4"/>
      <c r="X130" s="34"/>
      <c r="Y130" s="34"/>
      <c r="Z130" s="34"/>
    </row>
    <row r="131" spans="1:26" ht="15.75" customHeight="1" x14ac:dyDescent="0.25">
      <c r="A131" s="33"/>
      <c r="B131" s="33"/>
      <c r="C131" s="33"/>
      <c r="D131" s="33"/>
      <c r="E131" s="33"/>
      <c r="F131" s="33"/>
      <c r="G131" s="40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4"/>
      <c r="X131" s="34"/>
      <c r="Y131" s="34"/>
      <c r="Z131" s="34"/>
    </row>
    <row r="132" spans="1:26" ht="15.75" customHeight="1" x14ac:dyDescent="0.25">
      <c r="A132" s="33"/>
      <c r="B132" s="33"/>
      <c r="C132" s="33"/>
      <c r="D132" s="33"/>
      <c r="E132" s="33"/>
      <c r="F132" s="33"/>
      <c r="G132" s="40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4"/>
      <c r="X132" s="34"/>
      <c r="Y132" s="34"/>
      <c r="Z132" s="34"/>
    </row>
    <row r="133" spans="1:26" ht="15.75" customHeight="1" x14ac:dyDescent="0.25">
      <c r="A133" s="33"/>
      <c r="B133" s="33"/>
      <c r="C133" s="33"/>
      <c r="D133" s="33"/>
      <c r="E133" s="33"/>
      <c r="F133" s="33"/>
      <c r="G133" s="40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4"/>
      <c r="X133" s="34"/>
      <c r="Y133" s="34"/>
      <c r="Z133" s="34"/>
    </row>
    <row r="134" spans="1:26" ht="15.75" customHeight="1" x14ac:dyDescent="0.25">
      <c r="A134" s="33"/>
      <c r="B134" s="33"/>
      <c r="C134" s="33"/>
      <c r="D134" s="33"/>
      <c r="E134" s="33"/>
      <c r="F134" s="33"/>
      <c r="G134" s="40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4"/>
      <c r="X134" s="34"/>
      <c r="Y134" s="34"/>
      <c r="Z134" s="34"/>
    </row>
    <row r="135" spans="1:26" ht="15.75" customHeight="1" x14ac:dyDescent="0.25">
      <c r="A135" s="33"/>
      <c r="B135" s="33"/>
      <c r="C135" s="33"/>
      <c r="D135" s="33"/>
      <c r="E135" s="33"/>
      <c r="F135" s="33"/>
      <c r="G135" s="40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4"/>
      <c r="X135" s="34"/>
      <c r="Y135" s="34"/>
      <c r="Z135" s="34"/>
    </row>
    <row r="136" spans="1:26" ht="15.75" customHeight="1" x14ac:dyDescent="0.25">
      <c r="A136" s="33"/>
      <c r="B136" s="33"/>
      <c r="C136" s="33"/>
      <c r="D136" s="33"/>
      <c r="E136" s="33"/>
      <c r="F136" s="33"/>
      <c r="G136" s="40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4"/>
      <c r="X136" s="34"/>
      <c r="Y136" s="34"/>
      <c r="Z136" s="34"/>
    </row>
    <row r="137" spans="1:26" ht="15.75" customHeight="1" x14ac:dyDescent="0.25">
      <c r="A137" s="33"/>
      <c r="B137" s="33"/>
      <c r="C137" s="33"/>
      <c r="D137" s="33"/>
      <c r="E137" s="33"/>
      <c r="F137" s="33"/>
      <c r="G137" s="40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4"/>
      <c r="X137" s="34"/>
      <c r="Y137" s="34"/>
      <c r="Z137" s="34"/>
    </row>
    <row r="138" spans="1:26" ht="15.75" customHeight="1" x14ac:dyDescent="0.25">
      <c r="A138" s="33"/>
      <c r="B138" s="33"/>
      <c r="C138" s="33"/>
      <c r="D138" s="33"/>
      <c r="E138" s="33"/>
      <c r="F138" s="33"/>
      <c r="G138" s="40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4"/>
      <c r="X138" s="34"/>
      <c r="Y138" s="34"/>
      <c r="Z138" s="34"/>
    </row>
    <row r="139" spans="1:26" ht="15.75" customHeight="1" x14ac:dyDescent="0.25">
      <c r="A139" s="33"/>
      <c r="B139" s="33"/>
      <c r="C139" s="33"/>
      <c r="D139" s="33"/>
      <c r="E139" s="33"/>
      <c r="F139" s="33"/>
      <c r="G139" s="40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4"/>
      <c r="X139" s="34"/>
      <c r="Y139" s="34"/>
      <c r="Z139" s="34"/>
    </row>
    <row r="140" spans="1:26" ht="15.75" customHeight="1" x14ac:dyDescent="0.25">
      <c r="A140" s="33"/>
      <c r="B140" s="33"/>
      <c r="C140" s="33"/>
      <c r="D140" s="33"/>
      <c r="E140" s="33"/>
      <c r="F140" s="33"/>
      <c r="G140" s="40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4"/>
      <c r="X140" s="34"/>
      <c r="Y140" s="34"/>
      <c r="Z140" s="34"/>
    </row>
    <row r="141" spans="1:26" ht="15.75" customHeight="1" x14ac:dyDescent="0.25">
      <c r="A141" s="33"/>
      <c r="B141" s="33"/>
      <c r="C141" s="33"/>
      <c r="D141" s="33"/>
      <c r="E141" s="33"/>
      <c r="F141" s="33"/>
      <c r="G141" s="40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4"/>
      <c r="X141" s="34"/>
      <c r="Y141" s="34"/>
      <c r="Z141" s="34"/>
    </row>
    <row r="142" spans="1:26" ht="15.75" customHeight="1" x14ac:dyDescent="0.25">
      <c r="A142" s="33"/>
      <c r="B142" s="33"/>
      <c r="C142" s="33"/>
      <c r="D142" s="33"/>
      <c r="E142" s="33"/>
      <c r="F142" s="33"/>
      <c r="G142" s="40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4"/>
      <c r="X142" s="34"/>
      <c r="Y142" s="34"/>
      <c r="Z142" s="34"/>
    </row>
    <row r="143" spans="1:26" ht="15.75" customHeight="1" x14ac:dyDescent="0.25">
      <c r="A143" s="33"/>
      <c r="B143" s="33"/>
      <c r="C143" s="33"/>
      <c r="D143" s="33"/>
      <c r="E143" s="33"/>
      <c r="F143" s="33"/>
      <c r="G143" s="40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4"/>
      <c r="X143" s="34"/>
      <c r="Y143" s="34"/>
      <c r="Z143" s="34"/>
    </row>
    <row r="144" spans="1:26" ht="15.75" customHeight="1" x14ac:dyDescent="0.25">
      <c r="A144" s="33"/>
      <c r="B144" s="33"/>
      <c r="C144" s="33"/>
      <c r="D144" s="33"/>
      <c r="E144" s="33"/>
      <c r="F144" s="33"/>
      <c r="G144" s="40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4"/>
      <c r="X144" s="34"/>
      <c r="Y144" s="34"/>
      <c r="Z144" s="34"/>
    </row>
    <row r="145" spans="1:26" ht="15.75" customHeight="1" x14ac:dyDescent="0.25">
      <c r="A145" s="33"/>
      <c r="B145" s="33"/>
      <c r="C145" s="33"/>
      <c r="D145" s="33"/>
      <c r="E145" s="33"/>
      <c r="F145" s="33"/>
      <c r="G145" s="40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4"/>
      <c r="X145" s="34"/>
      <c r="Y145" s="34"/>
      <c r="Z145" s="34"/>
    </row>
    <row r="146" spans="1:26" ht="15.75" customHeight="1" x14ac:dyDescent="0.25">
      <c r="A146" s="33"/>
      <c r="B146" s="33"/>
      <c r="C146" s="33"/>
      <c r="D146" s="33"/>
      <c r="E146" s="33"/>
      <c r="F146" s="33"/>
      <c r="G146" s="40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4"/>
      <c r="X146" s="34"/>
      <c r="Y146" s="34"/>
      <c r="Z146" s="34"/>
    </row>
    <row r="147" spans="1:26" ht="15.75" customHeight="1" x14ac:dyDescent="0.25">
      <c r="A147" s="33"/>
      <c r="B147" s="33"/>
      <c r="C147" s="33"/>
      <c r="D147" s="33"/>
      <c r="E147" s="33"/>
      <c r="F147" s="33"/>
      <c r="G147" s="40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4"/>
      <c r="X147" s="34"/>
      <c r="Y147" s="34"/>
      <c r="Z147" s="34"/>
    </row>
    <row r="148" spans="1:26" ht="15.75" customHeight="1" x14ac:dyDescent="0.25">
      <c r="A148" s="33"/>
      <c r="B148" s="33"/>
      <c r="C148" s="33"/>
      <c r="D148" s="33"/>
      <c r="E148" s="33"/>
      <c r="F148" s="33"/>
      <c r="G148" s="40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4"/>
      <c r="X148" s="34"/>
      <c r="Y148" s="34"/>
      <c r="Z148" s="34"/>
    </row>
    <row r="149" spans="1:26" ht="15.75" customHeight="1" x14ac:dyDescent="0.25">
      <c r="A149" s="33"/>
      <c r="B149" s="33"/>
      <c r="C149" s="33"/>
      <c r="D149" s="33"/>
      <c r="E149" s="33"/>
      <c r="F149" s="33"/>
      <c r="G149" s="40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4"/>
      <c r="X149" s="34"/>
      <c r="Y149" s="34"/>
      <c r="Z149" s="34"/>
    </row>
    <row r="150" spans="1:26" ht="15.75" customHeight="1" x14ac:dyDescent="0.25">
      <c r="A150" s="33"/>
      <c r="B150" s="33"/>
      <c r="C150" s="33"/>
      <c r="D150" s="33"/>
      <c r="E150" s="33"/>
      <c r="F150" s="33"/>
      <c r="G150" s="40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4"/>
      <c r="X150" s="34"/>
      <c r="Y150" s="34"/>
      <c r="Z150" s="34"/>
    </row>
    <row r="151" spans="1:26" ht="15.75" customHeight="1" x14ac:dyDescent="0.25">
      <c r="A151" s="33"/>
      <c r="B151" s="33"/>
      <c r="C151" s="33"/>
      <c r="D151" s="33"/>
      <c r="E151" s="33"/>
      <c r="F151" s="33"/>
      <c r="G151" s="40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4"/>
      <c r="X151" s="34"/>
      <c r="Y151" s="34"/>
      <c r="Z151" s="34"/>
    </row>
    <row r="152" spans="1:26" ht="15.75" customHeight="1" x14ac:dyDescent="0.25">
      <c r="A152" s="33"/>
      <c r="B152" s="33"/>
      <c r="C152" s="33"/>
      <c r="D152" s="33"/>
      <c r="E152" s="33"/>
      <c r="F152" s="33"/>
      <c r="G152" s="40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4"/>
      <c r="X152" s="34"/>
      <c r="Y152" s="34"/>
      <c r="Z152" s="34"/>
    </row>
    <row r="153" spans="1:26" ht="15.75" customHeight="1" x14ac:dyDescent="0.25">
      <c r="A153" s="33"/>
      <c r="B153" s="33"/>
      <c r="C153" s="33"/>
      <c r="D153" s="33"/>
      <c r="E153" s="33"/>
      <c r="F153" s="33"/>
      <c r="G153" s="40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4"/>
      <c r="X153" s="34"/>
      <c r="Y153" s="34"/>
      <c r="Z153" s="34"/>
    </row>
    <row r="154" spans="1:26" ht="15.75" customHeight="1" x14ac:dyDescent="0.25">
      <c r="A154" s="33"/>
      <c r="B154" s="33"/>
      <c r="C154" s="33"/>
      <c r="D154" s="33"/>
      <c r="E154" s="33"/>
      <c r="F154" s="33"/>
      <c r="G154" s="40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4"/>
      <c r="X154" s="34"/>
      <c r="Y154" s="34"/>
      <c r="Z154" s="34"/>
    </row>
    <row r="155" spans="1:26" ht="15.75" customHeight="1" x14ac:dyDescent="0.25">
      <c r="A155" s="33"/>
      <c r="B155" s="33"/>
      <c r="C155" s="33"/>
      <c r="D155" s="33"/>
      <c r="E155" s="33"/>
      <c r="F155" s="33"/>
      <c r="G155" s="40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4"/>
      <c r="X155" s="34"/>
      <c r="Y155" s="34"/>
      <c r="Z155" s="34"/>
    </row>
    <row r="156" spans="1:26" ht="15.75" customHeight="1" x14ac:dyDescent="0.25">
      <c r="A156" s="33"/>
      <c r="B156" s="33"/>
      <c r="C156" s="33"/>
      <c r="D156" s="33"/>
      <c r="E156" s="33"/>
      <c r="F156" s="33"/>
      <c r="G156" s="40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4"/>
      <c r="X156" s="34"/>
      <c r="Y156" s="34"/>
      <c r="Z156" s="34"/>
    </row>
    <row r="157" spans="1:26" ht="15.75" customHeight="1" x14ac:dyDescent="0.25">
      <c r="A157" s="33"/>
      <c r="B157" s="33"/>
      <c r="C157" s="33"/>
      <c r="D157" s="33"/>
      <c r="E157" s="33"/>
      <c r="F157" s="33"/>
      <c r="G157" s="40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4"/>
      <c r="X157" s="34"/>
      <c r="Y157" s="34"/>
      <c r="Z157" s="34"/>
    </row>
    <row r="158" spans="1:26" ht="15.75" customHeight="1" x14ac:dyDescent="0.25">
      <c r="A158" s="33"/>
      <c r="B158" s="33"/>
      <c r="C158" s="33"/>
      <c r="D158" s="33"/>
      <c r="E158" s="33"/>
      <c r="F158" s="33"/>
      <c r="G158" s="40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4"/>
      <c r="X158" s="34"/>
      <c r="Y158" s="34"/>
      <c r="Z158" s="34"/>
    </row>
    <row r="159" spans="1:26" ht="15.75" customHeight="1" x14ac:dyDescent="0.25">
      <c r="A159" s="33"/>
      <c r="B159" s="33"/>
      <c r="C159" s="33"/>
      <c r="D159" s="33"/>
      <c r="E159" s="33"/>
      <c r="F159" s="33"/>
      <c r="G159" s="40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4"/>
      <c r="X159" s="34"/>
      <c r="Y159" s="34"/>
      <c r="Z159" s="34"/>
    </row>
    <row r="160" spans="1:26" ht="15.75" customHeight="1" x14ac:dyDescent="0.25">
      <c r="A160" s="33"/>
      <c r="B160" s="33"/>
      <c r="C160" s="33"/>
      <c r="D160" s="33"/>
      <c r="E160" s="33"/>
      <c r="F160" s="33"/>
      <c r="G160" s="40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4"/>
      <c r="X160" s="34"/>
      <c r="Y160" s="34"/>
      <c r="Z160" s="34"/>
    </row>
    <row r="161" spans="1:26" ht="15.75" customHeight="1" x14ac:dyDescent="0.25">
      <c r="A161" s="33"/>
      <c r="B161" s="33"/>
      <c r="C161" s="33"/>
      <c r="D161" s="33"/>
      <c r="E161" s="33"/>
      <c r="F161" s="33"/>
      <c r="G161" s="40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4"/>
      <c r="X161" s="34"/>
      <c r="Y161" s="34"/>
      <c r="Z161" s="34"/>
    </row>
    <row r="162" spans="1:26" ht="15.75" customHeight="1" x14ac:dyDescent="0.25">
      <c r="A162" s="33"/>
      <c r="B162" s="33"/>
      <c r="C162" s="33"/>
      <c r="D162" s="33"/>
      <c r="E162" s="33"/>
      <c r="F162" s="33"/>
      <c r="G162" s="40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4"/>
      <c r="X162" s="34"/>
      <c r="Y162" s="34"/>
      <c r="Z162" s="34"/>
    </row>
    <row r="163" spans="1:26" ht="15.75" customHeight="1" x14ac:dyDescent="0.25">
      <c r="A163" s="33"/>
      <c r="B163" s="33"/>
      <c r="C163" s="33"/>
      <c r="D163" s="33"/>
      <c r="E163" s="33"/>
      <c r="F163" s="33"/>
      <c r="G163" s="40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4"/>
      <c r="X163" s="34"/>
      <c r="Y163" s="34"/>
      <c r="Z163" s="34"/>
    </row>
    <row r="164" spans="1:26" ht="15.75" customHeight="1" x14ac:dyDescent="0.25">
      <c r="A164" s="33"/>
      <c r="B164" s="33"/>
      <c r="C164" s="33"/>
      <c r="D164" s="33"/>
      <c r="E164" s="33"/>
      <c r="F164" s="33"/>
      <c r="G164" s="40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4"/>
      <c r="X164" s="34"/>
      <c r="Y164" s="34"/>
      <c r="Z164" s="34"/>
    </row>
    <row r="165" spans="1:26" ht="15.75" customHeight="1" x14ac:dyDescent="0.25">
      <c r="A165" s="33"/>
      <c r="B165" s="33"/>
      <c r="C165" s="33"/>
      <c r="D165" s="33"/>
      <c r="E165" s="33"/>
      <c r="F165" s="33"/>
      <c r="G165" s="40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4"/>
      <c r="X165" s="34"/>
      <c r="Y165" s="34"/>
      <c r="Z165" s="34"/>
    </row>
    <row r="166" spans="1:26" ht="15.75" customHeight="1" x14ac:dyDescent="0.25">
      <c r="A166" s="33"/>
      <c r="B166" s="33"/>
      <c r="C166" s="33"/>
      <c r="D166" s="33"/>
      <c r="E166" s="33"/>
      <c r="F166" s="33"/>
      <c r="G166" s="40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4"/>
      <c r="X166" s="34"/>
      <c r="Y166" s="34"/>
      <c r="Z166" s="34"/>
    </row>
    <row r="167" spans="1:26" ht="15.75" customHeight="1" x14ac:dyDescent="0.25">
      <c r="A167" s="33"/>
      <c r="B167" s="33"/>
      <c r="C167" s="33"/>
      <c r="D167" s="33"/>
      <c r="E167" s="33"/>
      <c r="F167" s="33"/>
      <c r="G167" s="40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4"/>
      <c r="X167" s="34"/>
      <c r="Y167" s="34"/>
      <c r="Z167" s="34"/>
    </row>
    <row r="168" spans="1:26" ht="15.75" customHeight="1" x14ac:dyDescent="0.25">
      <c r="A168" s="33"/>
      <c r="B168" s="33"/>
      <c r="C168" s="33"/>
      <c r="D168" s="33"/>
      <c r="E168" s="33"/>
      <c r="F168" s="33"/>
      <c r="G168" s="40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4"/>
      <c r="X168" s="34"/>
      <c r="Y168" s="34"/>
      <c r="Z168" s="34"/>
    </row>
    <row r="169" spans="1:26" ht="15.75" customHeight="1" x14ac:dyDescent="0.25">
      <c r="A169" s="33"/>
      <c r="B169" s="33"/>
      <c r="C169" s="33"/>
      <c r="D169" s="33"/>
      <c r="E169" s="33"/>
      <c r="F169" s="33"/>
      <c r="G169" s="40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4"/>
      <c r="X169" s="34"/>
      <c r="Y169" s="34"/>
      <c r="Z169" s="34"/>
    </row>
    <row r="170" spans="1:26" ht="15.75" customHeight="1" x14ac:dyDescent="0.25">
      <c r="A170" s="33"/>
      <c r="B170" s="33"/>
      <c r="C170" s="33"/>
      <c r="D170" s="33"/>
      <c r="E170" s="33"/>
      <c r="F170" s="33"/>
      <c r="G170" s="40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4"/>
      <c r="X170" s="34"/>
      <c r="Y170" s="34"/>
      <c r="Z170" s="34"/>
    </row>
    <row r="171" spans="1:26" ht="15.75" customHeight="1" x14ac:dyDescent="0.25">
      <c r="A171" s="33"/>
      <c r="B171" s="33"/>
      <c r="C171" s="33"/>
      <c r="D171" s="33"/>
      <c r="E171" s="33"/>
      <c r="F171" s="33"/>
      <c r="G171" s="40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4"/>
      <c r="X171" s="34"/>
      <c r="Y171" s="34"/>
      <c r="Z171" s="34"/>
    </row>
    <row r="172" spans="1:26" ht="15.75" customHeight="1" x14ac:dyDescent="0.25">
      <c r="A172" s="33"/>
      <c r="B172" s="33"/>
      <c r="C172" s="33"/>
      <c r="D172" s="33"/>
      <c r="E172" s="33"/>
      <c r="F172" s="33"/>
      <c r="G172" s="40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4"/>
      <c r="X172" s="34"/>
      <c r="Y172" s="34"/>
      <c r="Z172" s="34"/>
    </row>
    <row r="173" spans="1:26" ht="15.75" customHeight="1" x14ac:dyDescent="0.25">
      <c r="A173" s="33"/>
      <c r="B173" s="33"/>
      <c r="C173" s="33"/>
      <c r="D173" s="33"/>
      <c r="E173" s="33"/>
      <c r="F173" s="33"/>
      <c r="G173" s="40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4"/>
      <c r="X173" s="34"/>
      <c r="Y173" s="34"/>
      <c r="Z173" s="34"/>
    </row>
    <row r="174" spans="1:26" ht="15.75" customHeight="1" x14ac:dyDescent="0.25">
      <c r="A174" s="33"/>
      <c r="B174" s="33"/>
      <c r="C174" s="33"/>
      <c r="D174" s="33"/>
      <c r="E174" s="33"/>
      <c r="F174" s="33"/>
      <c r="G174" s="40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4"/>
      <c r="X174" s="34"/>
      <c r="Y174" s="34"/>
      <c r="Z174" s="34"/>
    </row>
    <row r="175" spans="1:26" ht="15.75" customHeight="1" x14ac:dyDescent="0.25">
      <c r="A175" s="33"/>
      <c r="B175" s="33"/>
      <c r="C175" s="33"/>
      <c r="D175" s="33"/>
      <c r="E175" s="33"/>
      <c r="F175" s="33"/>
      <c r="G175" s="40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4"/>
      <c r="X175" s="34"/>
      <c r="Y175" s="34"/>
      <c r="Z175" s="34"/>
    </row>
    <row r="176" spans="1:26" ht="15.75" customHeight="1" x14ac:dyDescent="0.25">
      <c r="A176" s="33"/>
      <c r="B176" s="33"/>
      <c r="C176" s="33"/>
      <c r="D176" s="33"/>
      <c r="E176" s="33"/>
      <c r="F176" s="33"/>
      <c r="G176" s="40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4"/>
      <c r="X176" s="34"/>
      <c r="Y176" s="34"/>
      <c r="Z176" s="34"/>
    </row>
    <row r="177" spans="1:26" ht="15.75" customHeight="1" x14ac:dyDescent="0.25">
      <c r="A177" s="33"/>
      <c r="B177" s="33"/>
      <c r="C177" s="33"/>
      <c r="D177" s="33"/>
      <c r="E177" s="33"/>
      <c r="F177" s="33"/>
      <c r="G177" s="40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4"/>
      <c r="X177" s="34"/>
      <c r="Y177" s="34"/>
      <c r="Z177" s="34"/>
    </row>
    <row r="178" spans="1:26" ht="15.75" customHeight="1" x14ac:dyDescent="0.25">
      <c r="A178" s="33"/>
      <c r="B178" s="33"/>
      <c r="C178" s="33"/>
      <c r="D178" s="33"/>
      <c r="E178" s="33"/>
      <c r="F178" s="33"/>
      <c r="G178" s="40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4"/>
      <c r="X178" s="34"/>
      <c r="Y178" s="34"/>
      <c r="Z178" s="34"/>
    </row>
    <row r="179" spans="1:26" ht="15.75" customHeight="1" x14ac:dyDescent="0.25">
      <c r="A179" s="33"/>
      <c r="B179" s="33"/>
      <c r="C179" s="33"/>
      <c r="D179" s="33"/>
      <c r="E179" s="33"/>
      <c r="F179" s="33"/>
      <c r="G179" s="40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4"/>
      <c r="X179" s="34"/>
      <c r="Y179" s="34"/>
      <c r="Z179" s="34"/>
    </row>
    <row r="180" spans="1:26" ht="15.75" customHeight="1" x14ac:dyDescent="0.25">
      <c r="A180" s="33"/>
      <c r="B180" s="33"/>
      <c r="C180" s="33"/>
      <c r="D180" s="33"/>
      <c r="E180" s="33"/>
      <c r="F180" s="33"/>
      <c r="G180" s="40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4"/>
      <c r="X180" s="34"/>
      <c r="Y180" s="34"/>
      <c r="Z180" s="34"/>
    </row>
    <row r="181" spans="1:26" ht="15.75" customHeight="1" x14ac:dyDescent="0.25">
      <c r="A181" s="33"/>
      <c r="B181" s="33"/>
      <c r="C181" s="33"/>
      <c r="D181" s="33"/>
      <c r="E181" s="33"/>
      <c r="F181" s="33"/>
      <c r="G181" s="40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4"/>
      <c r="X181" s="34"/>
      <c r="Y181" s="34"/>
      <c r="Z181" s="34"/>
    </row>
    <row r="182" spans="1:26" ht="15.75" customHeight="1" x14ac:dyDescent="0.25">
      <c r="A182" s="33"/>
      <c r="B182" s="33"/>
      <c r="C182" s="33"/>
      <c r="D182" s="33"/>
      <c r="E182" s="33"/>
      <c r="F182" s="33"/>
      <c r="G182" s="40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4"/>
      <c r="X182" s="34"/>
      <c r="Y182" s="34"/>
      <c r="Z182" s="34"/>
    </row>
    <row r="183" spans="1:26" ht="15.75" customHeight="1" x14ac:dyDescent="0.25">
      <c r="A183" s="33"/>
      <c r="B183" s="33"/>
      <c r="C183" s="33"/>
      <c r="D183" s="33"/>
      <c r="E183" s="33"/>
      <c r="F183" s="33"/>
      <c r="G183" s="40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4"/>
      <c r="X183" s="34"/>
      <c r="Y183" s="34"/>
      <c r="Z183" s="34"/>
    </row>
    <row r="184" spans="1:26" ht="15.75" customHeight="1" x14ac:dyDescent="0.25">
      <c r="A184" s="33"/>
      <c r="B184" s="33"/>
      <c r="C184" s="33"/>
      <c r="D184" s="33"/>
      <c r="E184" s="33"/>
      <c r="F184" s="33"/>
      <c r="G184" s="40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4"/>
      <c r="X184" s="34"/>
      <c r="Y184" s="34"/>
      <c r="Z184" s="34"/>
    </row>
    <row r="185" spans="1:26" ht="15.75" customHeight="1" x14ac:dyDescent="0.25">
      <c r="A185" s="33"/>
      <c r="B185" s="33"/>
      <c r="C185" s="33"/>
      <c r="D185" s="33"/>
      <c r="E185" s="33"/>
      <c r="F185" s="33"/>
      <c r="G185" s="40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4"/>
      <c r="X185" s="34"/>
      <c r="Y185" s="34"/>
      <c r="Z185" s="34"/>
    </row>
    <row r="186" spans="1:26" ht="15.75" customHeight="1" x14ac:dyDescent="0.25">
      <c r="A186" s="33"/>
      <c r="B186" s="33"/>
      <c r="C186" s="33"/>
      <c r="D186" s="33"/>
      <c r="E186" s="33"/>
      <c r="F186" s="33"/>
      <c r="G186" s="40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4"/>
      <c r="X186" s="34"/>
      <c r="Y186" s="34"/>
      <c r="Z186" s="34"/>
    </row>
    <row r="187" spans="1:26" ht="15.75" customHeight="1" x14ac:dyDescent="0.25">
      <c r="A187" s="33"/>
      <c r="B187" s="33"/>
      <c r="C187" s="33"/>
      <c r="D187" s="33"/>
      <c r="E187" s="33"/>
      <c r="F187" s="33"/>
      <c r="G187" s="40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4"/>
      <c r="X187" s="34"/>
      <c r="Y187" s="34"/>
      <c r="Z187" s="34"/>
    </row>
    <row r="188" spans="1:26" ht="15.75" customHeight="1" x14ac:dyDescent="0.25">
      <c r="A188" s="33"/>
      <c r="B188" s="33"/>
      <c r="C188" s="33"/>
      <c r="D188" s="33"/>
      <c r="E188" s="33"/>
      <c r="F188" s="33"/>
      <c r="G188" s="40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4"/>
      <c r="X188" s="34"/>
      <c r="Y188" s="34"/>
      <c r="Z188" s="34"/>
    </row>
    <row r="189" spans="1:26" ht="15.75" customHeight="1" x14ac:dyDescent="0.25">
      <c r="A189" s="33"/>
      <c r="B189" s="33"/>
      <c r="C189" s="33"/>
      <c r="D189" s="33"/>
      <c r="E189" s="33"/>
      <c r="F189" s="33"/>
      <c r="G189" s="40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4"/>
      <c r="X189" s="34"/>
      <c r="Y189" s="34"/>
      <c r="Z189" s="34"/>
    </row>
    <row r="190" spans="1:26" ht="15.75" customHeight="1" x14ac:dyDescent="0.25">
      <c r="A190" s="33"/>
      <c r="B190" s="33"/>
      <c r="C190" s="33"/>
      <c r="D190" s="33"/>
      <c r="E190" s="33"/>
      <c r="F190" s="33"/>
      <c r="G190" s="40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4"/>
      <c r="X190" s="34"/>
      <c r="Y190" s="34"/>
      <c r="Z190" s="34"/>
    </row>
    <row r="191" spans="1:26" ht="15.75" customHeight="1" x14ac:dyDescent="0.25">
      <c r="A191" s="33"/>
      <c r="B191" s="33"/>
      <c r="C191" s="33"/>
      <c r="D191" s="33"/>
      <c r="E191" s="33"/>
      <c r="F191" s="33"/>
      <c r="G191" s="40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4"/>
      <c r="X191" s="34"/>
      <c r="Y191" s="34"/>
      <c r="Z191" s="34"/>
    </row>
    <row r="192" spans="1:26" ht="15.75" customHeight="1" x14ac:dyDescent="0.25">
      <c r="A192" s="33"/>
      <c r="B192" s="33"/>
      <c r="C192" s="33"/>
      <c r="D192" s="33"/>
      <c r="E192" s="33"/>
      <c r="F192" s="33"/>
      <c r="G192" s="40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4"/>
      <c r="X192" s="34"/>
      <c r="Y192" s="34"/>
      <c r="Z192" s="34"/>
    </row>
    <row r="193" spans="1:26" ht="15.75" customHeight="1" x14ac:dyDescent="0.25">
      <c r="A193" s="33"/>
      <c r="B193" s="33"/>
      <c r="C193" s="33"/>
      <c r="D193" s="33"/>
      <c r="E193" s="33"/>
      <c r="F193" s="33"/>
      <c r="G193" s="40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4"/>
      <c r="X193" s="34"/>
      <c r="Y193" s="34"/>
      <c r="Z193" s="34"/>
    </row>
    <row r="194" spans="1:26" ht="15.75" customHeight="1" x14ac:dyDescent="0.25">
      <c r="A194" s="33"/>
      <c r="B194" s="33"/>
      <c r="C194" s="33"/>
      <c r="D194" s="33"/>
      <c r="E194" s="33"/>
      <c r="F194" s="33"/>
      <c r="G194" s="40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4"/>
      <c r="X194" s="34"/>
      <c r="Y194" s="34"/>
      <c r="Z194" s="34"/>
    </row>
    <row r="195" spans="1:26" ht="15.75" customHeight="1" x14ac:dyDescent="0.25">
      <c r="A195" s="33"/>
      <c r="B195" s="33"/>
      <c r="C195" s="33"/>
      <c r="D195" s="33"/>
      <c r="E195" s="33"/>
      <c r="F195" s="33"/>
      <c r="G195" s="40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4"/>
      <c r="X195" s="34"/>
      <c r="Y195" s="34"/>
      <c r="Z195" s="34"/>
    </row>
    <row r="196" spans="1:26" ht="15.75" customHeight="1" x14ac:dyDescent="0.25">
      <c r="A196" s="33"/>
      <c r="B196" s="33"/>
      <c r="C196" s="33"/>
      <c r="D196" s="33"/>
      <c r="E196" s="33"/>
      <c r="F196" s="33"/>
      <c r="G196" s="40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4"/>
      <c r="X196" s="34"/>
      <c r="Y196" s="34"/>
      <c r="Z196" s="34"/>
    </row>
    <row r="197" spans="1:26" ht="15.75" customHeight="1" x14ac:dyDescent="0.25">
      <c r="A197" s="33"/>
      <c r="B197" s="33"/>
      <c r="C197" s="33"/>
      <c r="D197" s="33"/>
      <c r="E197" s="33"/>
      <c r="F197" s="33"/>
      <c r="G197" s="40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4"/>
      <c r="X197" s="34"/>
      <c r="Y197" s="34"/>
      <c r="Z197" s="34"/>
    </row>
    <row r="198" spans="1:26" ht="15.75" customHeight="1" x14ac:dyDescent="0.25">
      <c r="A198" s="33"/>
      <c r="B198" s="33"/>
      <c r="C198" s="33"/>
      <c r="D198" s="33"/>
      <c r="E198" s="33"/>
      <c r="F198" s="33"/>
      <c r="G198" s="40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4"/>
      <c r="X198" s="34"/>
      <c r="Y198" s="34"/>
      <c r="Z198" s="34"/>
    </row>
    <row r="199" spans="1:26" ht="15.75" customHeight="1" x14ac:dyDescent="0.25">
      <c r="A199" s="33"/>
      <c r="B199" s="33"/>
      <c r="C199" s="33"/>
      <c r="D199" s="33"/>
      <c r="E199" s="33"/>
      <c r="F199" s="33"/>
      <c r="G199" s="40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4"/>
      <c r="X199" s="34"/>
      <c r="Y199" s="34"/>
      <c r="Z199" s="34"/>
    </row>
    <row r="200" spans="1:26" ht="15.75" customHeight="1" x14ac:dyDescent="0.25">
      <c r="A200" s="33"/>
      <c r="B200" s="33"/>
      <c r="C200" s="33"/>
      <c r="D200" s="33"/>
      <c r="E200" s="33"/>
      <c r="F200" s="33"/>
      <c r="G200" s="40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4"/>
      <c r="X200" s="34"/>
      <c r="Y200" s="34"/>
      <c r="Z200" s="34"/>
    </row>
    <row r="201" spans="1:26" ht="15.75" customHeight="1" x14ac:dyDescent="0.25">
      <c r="A201" s="33"/>
      <c r="B201" s="33"/>
      <c r="C201" s="33"/>
      <c r="D201" s="33"/>
      <c r="E201" s="33"/>
      <c r="F201" s="33"/>
      <c r="G201" s="40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4"/>
      <c r="X201" s="34"/>
      <c r="Y201" s="34"/>
      <c r="Z201" s="34"/>
    </row>
    <row r="202" spans="1:26" ht="15.75" customHeight="1" x14ac:dyDescent="0.25">
      <c r="A202" s="33"/>
      <c r="B202" s="33"/>
      <c r="C202" s="33"/>
      <c r="D202" s="33"/>
      <c r="E202" s="33"/>
      <c r="F202" s="33"/>
      <c r="G202" s="40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4"/>
      <c r="X202" s="34"/>
      <c r="Y202" s="34"/>
      <c r="Z202" s="34"/>
    </row>
    <row r="203" spans="1:26" ht="15.75" customHeight="1" x14ac:dyDescent="0.25">
      <c r="A203" s="33"/>
      <c r="B203" s="33"/>
      <c r="C203" s="33"/>
      <c r="D203" s="33"/>
      <c r="E203" s="33"/>
      <c r="F203" s="33"/>
      <c r="G203" s="40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4"/>
      <c r="X203" s="34"/>
      <c r="Y203" s="34"/>
      <c r="Z203" s="34"/>
    </row>
    <row r="204" spans="1:26" ht="15.75" customHeight="1" x14ac:dyDescent="0.25">
      <c r="A204" s="33"/>
      <c r="B204" s="33"/>
      <c r="C204" s="33"/>
      <c r="D204" s="33"/>
      <c r="E204" s="33"/>
      <c r="F204" s="33"/>
      <c r="G204" s="40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4"/>
      <c r="X204" s="34"/>
      <c r="Y204" s="34"/>
      <c r="Z204" s="34"/>
    </row>
    <row r="205" spans="1:26" ht="15.75" customHeight="1" x14ac:dyDescent="0.25">
      <c r="A205" s="33"/>
      <c r="B205" s="33"/>
      <c r="C205" s="33"/>
      <c r="D205" s="33"/>
      <c r="E205" s="33"/>
      <c r="F205" s="33"/>
      <c r="G205" s="40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4"/>
      <c r="X205" s="34"/>
      <c r="Y205" s="34"/>
      <c r="Z205" s="34"/>
    </row>
    <row r="206" spans="1:26" ht="15.75" customHeight="1" x14ac:dyDescent="0.25">
      <c r="A206" s="33"/>
      <c r="B206" s="33"/>
      <c r="C206" s="33"/>
      <c r="D206" s="33"/>
      <c r="E206" s="33"/>
      <c r="F206" s="33"/>
      <c r="G206" s="40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4"/>
      <c r="X206" s="34"/>
      <c r="Y206" s="34"/>
      <c r="Z206" s="34"/>
    </row>
    <row r="207" spans="1:26" ht="15.75" customHeight="1" x14ac:dyDescent="0.25">
      <c r="A207" s="33"/>
      <c r="B207" s="33"/>
      <c r="C207" s="33"/>
      <c r="D207" s="33"/>
      <c r="E207" s="33"/>
      <c r="F207" s="33"/>
      <c r="G207" s="40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4"/>
      <c r="X207" s="34"/>
      <c r="Y207" s="34"/>
      <c r="Z207" s="34"/>
    </row>
    <row r="208" spans="1:26" ht="15.75" customHeight="1" x14ac:dyDescent="0.25">
      <c r="A208" s="33"/>
      <c r="B208" s="33"/>
      <c r="C208" s="33"/>
      <c r="D208" s="33"/>
      <c r="E208" s="33"/>
      <c r="F208" s="33"/>
      <c r="G208" s="40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4"/>
      <c r="X208" s="34"/>
      <c r="Y208" s="34"/>
      <c r="Z208" s="34"/>
    </row>
    <row r="209" spans="1:26" ht="15.75" customHeight="1" x14ac:dyDescent="0.25">
      <c r="A209" s="33"/>
      <c r="B209" s="33"/>
      <c r="C209" s="33"/>
      <c r="D209" s="33"/>
      <c r="E209" s="33"/>
      <c r="F209" s="33"/>
      <c r="G209" s="40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4"/>
      <c r="X209" s="34"/>
      <c r="Y209" s="34"/>
      <c r="Z209" s="34"/>
    </row>
    <row r="210" spans="1:26" ht="15.75" customHeight="1" x14ac:dyDescent="0.25">
      <c r="A210" s="33"/>
      <c r="B210" s="33"/>
      <c r="C210" s="33"/>
      <c r="D210" s="33"/>
      <c r="E210" s="33"/>
      <c r="F210" s="33"/>
      <c r="G210" s="40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4"/>
      <c r="X210" s="34"/>
      <c r="Y210" s="34"/>
      <c r="Z210" s="34"/>
    </row>
    <row r="211" spans="1:26" ht="15.75" customHeight="1" x14ac:dyDescent="0.25">
      <c r="A211" s="33"/>
      <c r="B211" s="33"/>
      <c r="C211" s="33"/>
      <c r="D211" s="33"/>
      <c r="E211" s="33"/>
      <c r="F211" s="33"/>
      <c r="G211" s="40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4"/>
      <c r="X211" s="34"/>
      <c r="Y211" s="34"/>
      <c r="Z211" s="34"/>
    </row>
    <row r="212" spans="1:26" ht="15.75" customHeight="1" x14ac:dyDescent="0.25">
      <c r="A212" s="33"/>
      <c r="B212" s="33"/>
      <c r="C212" s="33"/>
      <c r="D212" s="33"/>
      <c r="E212" s="33"/>
      <c r="F212" s="33"/>
      <c r="G212" s="40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4"/>
      <c r="X212" s="34"/>
      <c r="Y212" s="34"/>
      <c r="Z212" s="34"/>
    </row>
    <row r="213" spans="1:26" ht="15.75" customHeight="1" x14ac:dyDescent="0.25">
      <c r="A213" s="33"/>
      <c r="B213" s="33"/>
      <c r="C213" s="33"/>
      <c r="D213" s="33"/>
      <c r="E213" s="33"/>
      <c r="F213" s="33"/>
      <c r="G213" s="40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4"/>
      <c r="X213" s="34"/>
      <c r="Y213" s="34"/>
      <c r="Z213" s="34"/>
    </row>
    <row r="214" spans="1:26" ht="15.75" customHeight="1" x14ac:dyDescent="0.25">
      <c r="A214" s="33"/>
      <c r="B214" s="33"/>
      <c r="C214" s="33"/>
      <c r="D214" s="33"/>
      <c r="E214" s="33"/>
      <c r="F214" s="33"/>
      <c r="G214" s="40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4"/>
      <c r="X214" s="34"/>
      <c r="Y214" s="34"/>
      <c r="Z214" s="34"/>
    </row>
    <row r="215" spans="1:26" ht="15.75" customHeight="1" x14ac:dyDescent="0.25">
      <c r="A215" s="33"/>
      <c r="B215" s="33"/>
      <c r="C215" s="33"/>
      <c r="D215" s="33"/>
      <c r="E215" s="33"/>
      <c r="F215" s="33"/>
      <c r="G215" s="40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4"/>
      <c r="X215" s="34"/>
      <c r="Y215" s="34"/>
      <c r="Z215" s="34"/>
    </row>
    <row r="216" spans="1:26" ht="15.75" customHeight="1" x14ac:dyDescent="0.25">
      <c r="A216" s="33"/>
      <c r="B216" s="33"/>
      <c r="C216" s="33"/>
      <c r="D216" s="33"/>
      <c r="E216" s="33"/>
      <c r="F216" s="33"/>
      <c r="G216" s="40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4"/>
      <c r="X216" s="34"/>
      <c r="Y216" s="34"/>
      <c r="Z216" s="34"/>
    </row>
    <row r="217" spans="1:26" ht="15.75" customHeight="1" x14ac:dyDescent="0.25">
      <c r="A217" s="33"/>
      <c r="B217" s="33"/>
      <c r="C217" s="33"/>
      <c r="D217" s="33"/>
      <c r="E217" s="33"/>
      <c r="F217" s="33"/>
      <c r="G217" s="40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4"/>
      <c r="X217" s="34"/>
      <c r="Y217" s="34"/>
      <c r="Z217" s="34"/>
    </row>
    <row r="218" spans="1:26" ht="15.75" customHeight="1" x14ac:dyDescent="0.25">
      <c r="A218" s="33"/>
      <c r="B218" s="33"/>
      <c r="C218" s="33"/>
      <c r="D218" s="33"/>
      <c r="E218" s="33"/>
      <c r="F218" s="33"/>
      <c r="G218" s="40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4"/>
      <c r="X218" s="34"/>
      <c r="Y218" s="34"/>
      <c r="Z218" s="34"/>
    </row>
    <row r="219" spans="1:26" ht="15.75" customHeight="1" x14ac:dyDescent="0.25">
      <c r="A219" s="33"/>
      <c r="B219" s="33"/>
      <c r="C219" s="33"/>
      <c r="D219" s="33"/>
      <c r="E219" s="33"/>
      <c r="F219" s="33"/>
      <c r="G219" s="40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4"/>
      <c r="X219" s="34"/>
      <c r="Y219" s="34"/>
      <c r="Z219" s="34"/>
    </row>
    <row r="220" spans="1:26" ht="15.75" customHeight="1" x14ac:dyDescent="0.25">
      <c r="A220" s="33"/>
      <c r="B220" s="33"/>
      <c r="C220" s="33"/>
      <c r="D220" s="33"/>
      <c r="E220" s="33"/>
      <c r="F220" s="33"/>
      <c r="G220" s="40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4"/>
      <c r="X220" s="34"/>
      <c r="Y220" s="34"/>
      <c r="Z220" s="34"/>
    </row>
    <row r="221" spans="1:26" ht="15.75" customHeight="1" x14ac:dyDescent="0.25">
      <c r="A221" s="33"/>
      <c r="B221" s="33"/>
      <c r="C221" s="33"/>
      <c r="D221" s="33"/>
      <c r="E221" s="33"/>
      <c r="F221" s="33"/>
      <c r="G221" s="40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4"/>
      <c r="X221" s="34"/>
      <c r="Y221" s="34"/>
      <c r="Z221" s="34"/>
    </row>
    <row r="222" spans="1:26" ht="15.75" customHeight="1" x14ac:dyDescent="0.25">
      <c r="A222" s="33"/>
      <c r="B222" s="33"/>
      <c r="C222" s="33"/>
      <c r="D222" s="33"/>
      <c r="E222" s="33"/>
      <c r="F222" s="33"/>
      <c r="G222" s="40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4"/>
      <c r="X222" s="34"/>
      <c r="Y222" s="34"/>
      <c r="Z222" s="34"/>
    </row>
    <row r="223" spans="1:26" ht="15.75" customHeight="1" x14ac:dyDescent="0.25">
      <c r="A223" s="33"/>
      <c r="B223" s="33"/>
      <c r="C223" s="33"/>
      <c r="D223" s="33"/>
      <c r="E223" s="33"/>
      <c r="F223" s="33"/>
      <c r="G223" s="40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4"/>
      <c r="X223" s="34"/>
      <c r="Y223" s="34"/>
      <c r="Z223" s="34"/>
    </row>
    <row r="224" spans="1:26" ht="15.75" customHeight="1" x14ac:dyDescent="0.25">
      <c r="A224" s="33"/>
      <c r="B224" s="33"/>
      <c r="C224" s="33"/>
      <c r="D224" s="33"/>
      <c r="E224" s="33"/>
      <c r="F224" s="33"/>
      <c r="G224" s="40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4"/>
      <c r="X224" s="34"/>
      <c r="Y224" s="34"/>
      <c r="Z224" s="34"/>
    </row>
    <row r="225" spans="1:26" ht="15.75" customHeight="1" x14ac:dyDescent="0.25">
      <c r="A225" s="33"/>
      <c r="B225" s="33"/>
      <c r="C225" s="33"/>
      <c r="D225" s="33"/>
      <c r="E225" s="33"/>
      <c r="F225" s="33"/>
      <c r="G225" s="40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4"/>
      <c r="X225" s="34"/>
      <c r="Y225" s="34"/>
      <c r="Z225" s="34"/>
    </row>
    <row r="226" spans="1:26" ht="15.75" customHeight="1" x14ac:dyDescent="0.25">
      <c r="A226" s="33"/>
      <c r="B226" s="33"/>
      <c r="C226" s="33"/>
      <c r="D226" s="33"/>
      <c r="E226" s="33"/>
      <c r="F226" s="33"/>
      <c r="G226" s="40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4"/>
      <c r="X226" s="34"/>
      <c r="Y226" s="34"/>
      <c r="Z226" s="34"/>
    </row>
    <row r="227" spans="1:26" ht="15.75" customHeight="1" x14ac:dyDescent="0.25">
      <c r="A227" s="33"/>
      <c r="B227" s="33"/>
      <c r="C227" s="33"/>
      <c r="D227" s="33"/>
      <c r="E227" s="33"/>
      <c r="F227" s="33"/>
      <c r="G227" s="40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4"/>
      <c r="X227" s="34"/>
      <c r="Y227" s="34"/>
      <c r="Z227" s="34"/>
    </row>
    <row r="228" spans="1:26" ht="15.75" customHeight="1" x14ac:dyDescent="0.25">
      <c r="A228" s="33"/>
      <c r="B228" s="33"/>
      <c r="C228" s="33"/>
      <c r="D228" s="33"/>
      <c r="E228" s="33"/>
      <c r="F228" s="33"/>
      <c r="G228" s="40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4"/>
      <c r="X228" s="34"/>
      <c r="Y228" s="34"/>
      <c r="Z228" s="34"/>
    </row>
    <row r="229" spans="1:26" ht="15.75" customHeight="1" x14ac:dyDescent="0.25">
      <c r="A229" s="33"/>
      <c r="B229" s="33"/>
      <c r="C229" s="33"/>
      <c r="D229" s="33"/>
      <c r="E229" s="33"/>
      <c r="F229" s="33"/>
      <c r="G229" s="40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4"/>
      <c r="X229" s="34"/>
      <c r="Y229" s="34"/>
      <c r="Z229" s="34"/>
    </row>
    <row r="230" spans="1:26" ht="15.75" customHeight="1" x14ac:dyDescent="0.25">
      <c r="A230" s="33"/>
      <c r="B230" s="33"/>
      <c r="C230" s="33"/>
      <c r="D230" s="33"/>
      <c r="E230" s="33"/>
      <c r="F230" s="33"/>
      <c r="G230" s="40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4"/>
      <c r="X230" s="34"/>
      <c r="Y230" s="34"/>
      <c r="Z230" s="34"/>
    </row>
    <row r="231" spans="1:26" ht="15.75" customHeight="1" x14ac:dyDescent="0.25">
      <c r="A231" s="33"/>
      <c r="B231" s="33"/>
      <c r="C231" s="33"/>
      <c r="D231" s="33"/>
      <c r="E231" s="33"/>
      <c r="F231" s="33"/>
      <c r="G231" s="40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4"/>
      <c r="X231" s="34"/>
      <c r="Y231" s="34"/>
      <c r="Z231" s="34"/>
    </row>
    <row r="232" spans="1:26" ht="15.75" customHeight="1" x14ac:dyDescent="0.25">
      <c r="A232" s="33"/>
      <c r="B232" s="33"/>
      <c r="C232" s="33"/>
      <c r="D232" s="33"/>
      <c r="E232" s="33"/>
      <c r="F232" s="33"/>
      <c r="G232" s="40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4"/>
      <c r="X232" s="34"/>
      <c r="Y232" s="34"/>
      <c r="Z232" s="34"/>
    </row>
    <row r="233" spans="1:26" ht="15.75" customHeight="1" x14ac:dyDescent="0.25">
      <c r="A233" s="33"/>
      <c r="B233" s="33"/>
      <c r="C233" s="33"/>
      <c r="D233" s="33"/>
      <c r="E233" s="33"/>
      <c r="F233" s="33"/>
      <c r="G233" s="40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4"/>
      <c r="X233" s="34"/>
      <c r="Y233" s="34"/>
      <c r="Z233" s="34"/>
    </row>
    <row r="234" spans="1:26" ht="15.75" customHeight="1" x14ac:dyDescent="0.25">
      <c r="A234" s="33"/>
      <c r="B234" s="33"/>
      <c r="C234" s="33"/>
      <c r="D234" s="33"/>
      <c r="E234" s="33"/>
      <c r="F234" s="33"/>
      <c r="G234" s="40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4"/>
      <c r="X234" s="34"/>
      <c r="Y234" s="34"/>
      <c r="Z234" s="34"/>
    </row>
    <row r="235" spans="1:26" ht="15.75" customHeight="1" x14ac:dyDescent="0.25">
      <c r="A235" s="33"/>
      <c r="B235" s="33"/>
      <c r="C235" s="33"/>
      <c r="D235" s="33"/>
      <c r="E235" s="33"/>
      <c r="F235" s="33"/>
      <c r="G235" s="40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4"/>
      <c r="X235" s="34"/>
      <c r="Y235" s="34"/>
      <c r="Z235" s="34"/>
    </row>
    <row r="236" spans="1:26" ht="15.75" customHeight="1" x14ac:dyDescent="0.25">
      <c r="A236" s="33"/>
      <c r="B236" s="33"/>
      <c r="C236" s="33"/>
      <c r="D236" s="33"/>
      <c r="E236" s="33"/>
      <c r="F236" s="33"/>
      <c r="G236" s="40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4"/>
      <c r="X236" s="34"/>
      <c r="Y236" s="34"/>
      <c r="Z236" s="34"/>
    </row>
    <row r="237" spans="1:26" ht="15.75" customHeight="1" x14ac:dyDescent="0.25">
      <c r="A237" s="33"/>
      <c r="B237" s="33"/>
      <c r="C237" s="33"/>
      <c r="D237" s="33"/>
      <c r="E237" s="33"/>
      <c r="F237" s="33"/>
      <c r="G237" s="40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4"/>
      <c r="X237" s="34"/>
      <c r="Y237" s="34"/>
      <c r="Z237" s="34"/>
    </row>
    <row r="238" spans="1:26" ht="15.75" customHeight="1" x14ac:dyDescent="0.25">
      <c r="A238" s="33"/>
      <c r="B238" s="33"/>
      <c r="C238" s="33"/>
      <c r="D238" s="33"/>
      <c r="E238" s="33"/>
      <c r="F238" s="33"/>
      <c r="G238" s="40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4"/>
      <c r="X238" s="34"/>
      <c r="Y238" s="34"/>
      <c r="Z238" s="34"/>
    </row>
    <row r="239" spans="1:26" ht="15.75" customHeight="1" x14ac:dyDescent="0.25">
      <c r="A239" s="33"/>
      <c r="B239" s="33"/>
      <c r="C239" s="33"/>
      <c r="D239" s="33"/>
      <c r="E239" s="33"/>
      <c r="F239" s="33"/>
      <c r="G239" s="40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4"/>
      <c r="X239" s="34"/>
      <c r="Y239" s="34"/>
      <c r="Z239" s="34"/>
    </row>
    <row r="240" spans="1:26" ht="15.75" customHeight="1" x14ac:dyDescent="0.25">
      <c r="A240" s="33"/>
      <c r="B240" s="33"/>
      <c r="C240" s="33"/>
      <c r="D240" s="33"/>
      <c r="E240" s="33"/>
      <c r="F240" s="33"/>
      <c r="G240" s="40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4"/>
      <c r="X240" s="34"/>
      <c r="Y240" s="34"/>
      <c r="Z240" s="34"/>
    </row>
    <row r="241" spans="1:26" ht="15.75" customHeight="1" x14ac:dyDescent="0.25">
      <c r="A241" s="33"/>
      <c r="B241" s="33"/>
      <c r="C241" s="33"/>
      <c r="D241" s="33"/>
      <c r="E241" s="33"/>
      <c r="F241" s="33"/>
      <c r="G241" s="40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4"/>
      <c r="X241" s="34"/>
      <c r="Y241" s="34"/>
      <c r="Z241" s="34"/>
    </row>
    <row r="242" spans="1:26" ht="15.75" customHeight="1" x14ac:dyDescent="0.25">
      <c r="A242" s="33"/>
      <c r="B242" s="33"/>
      <c r="C242" s="33"/>
      <c r="D242" s="33"/>
      <c r="E242" s="33"/>
      <c r="F242" s="33"/>
      <c r="G242" s="40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4"/>
      <c r="X242" s="34"/>
      <c r="Y242" s="34"/>
      <c r="Z242" s="34"/>
    </row>
    <row r="243" spans="1:26" ht="15.75" customHeight="1" x14ac:dyDescent="0.25">
      <c r="A243" s="33"/>
      <c r="B243" s="33"/>
      <c r="C243" s="33"/>
      <c r="D243" s="33"/>
      <c r="E243" s="33"/>
      <c r="F243" s="33"/>
      <c r="G243" s="40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4"/>
      <c r="X243" s="34"/>
      <c r="Y243" s="34"/>
      <c r="Z243" s="34"/>
    </row>
    <row r="244" spans="1:26" ht="15.75" customHeight="1" x14ac:dyDescent="0.25">
      <c r="A244" s="33"/>
      <c r="B244" s="33"/>
      <c r="C244" s="33"/>
      <c r="D244" s="33"/>
      <c r="E244" s="33"/>
      <c r="F244" s="33"/>
      <c r="G244" s="40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4"/>
      <c r="X244" s="34"/>
      <c r="Y244" s="34"/>
      <c r="Z244" s="34"/>
    </row>
    <row r="245" spans="1:26" ht="15.75" customHeight="1" x14ac:dyDescent="0.25">
      <c r="A245" s="33"/>
      <c r="B245" s="33"/>
      <c r="C245" s="33"/>
      <c r="D245" s="33"/>
      <c r="E245" s="33"/>
      <c r="F245" s="33"/>
      <c r="G245" s="40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4"/>
      <c r="X245" s="34"/>
      <c r="Y245" s="34"/>
      <c r="Z245" s="34"/>
    </row>
    <row r="246" spans="1:26" ht="15.75" customHeight="1" x14ac:dyDescent="0.25">
      <c r="A246" s="33"/>
      <c r="B246" s="33"/>
      <c r="C246" s="33"/>
      <c r="D246" s="33"/>
      <c r="E246" s="33"/>
      <c r="F246" s="33"/>
      <c r="G246" s="40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4"/>
      <c r="X246" s="34"/>
      <c r="Y246" s="34"/>
      <c r="Z246" s="34"/>
    </row>
    <row r="247" spans="1:26" ht="15.75" customHeight="1" x14ac:dyDescent="0.25">
      <c r="A247" s="33"/>
      <c r="B247" s="33"/>
      <c r="C247" s="33"/>
      <c r="D247" s="33"/>
      <c r="E247" s="33"/>
      <c r="F247" s="33"/>
      <c r="G247" s="40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4"/>
      <c r="X247" s="34"/>
      <c r="Y247" s="34"/>
      <c r="Z247" s="34"/>
    </row>
    <row r="248" spans="1:26" ht="15.75" customHeight="1" x14ac:dyDescent="0.25">
      <c r="A248" s="33"/>
      <c r="B248" s="33"/>
      <c r="C248" s="33"/>
      <c r="D248" s="33"/>
      <c r="E248" s="33"/>
      <c r="F248" s="33"/>
      <c r="G248" s="40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4"/>
      <c r="X248" s="34"/>
      <c r="Y248" s="34"/>
      <c r="Z248" s="34"/>
    </row>
    <row r="249" spans="1:26" ht="15.75" customHeight="1" x14ac:dyDescent="0.25">
      <c r="A249" s="33"/>
      <c r="B249" s="33"/>
      <c r="C249" s="33"/>
      <c r="D249" s="33"/>
      <c r="E249" s="33"/>
      <c r="F249" s="33"/>
      <c r="G249" s="40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4"/>
      <c r="X249" s="34"/>
      <c r="Y249" s="34"/>
      <c r="Z249" s="34"/>
    </row>
    <row r="250" spans="1:26" ht="15.75" customHeight="1" x14ac:dyDescent="0.25">
      <c r="A250" s="33"/>
      <c r="B250" s="33"/>
      <c r="C250" s="33"/>
      <c r="D250" s="33"/>
      <c r="E250" s="33"/>
      <c r="F250" s="33"/>
      <c r="G250" s="40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4"/>
      <c r="X250" s="34"/>
      <c r="Y250" s="34"/>
      <c r="Z250" s="34"/>
    </row>
    <row r="251" spans="1:26" ht="15.75" customHeight="1" x14ac:dyDescent="0.25">
      <c r="A251" s="33"/>
      <c r="B251" s="33"/>
      <c r="C251" s="33"/>
      <c r="D251" s="33"/>
      <c r="E251" s="33"/>
      <c r="F251" s="33"/>
      <c r="G251" s="40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4"/>
      <c r="X251" s="34"/>
      <c r="Y251" s="34"/>
      <c r="Z251" s="34"/>
    </row>
    <row r="252" spans="1:26" ht="15.75" customHeight="1" x14ac:dyDescent="0.25">
      <c r="A252" s="33"/>
      <c r="B252" s="33"/>
      <c r="C252" s="33"/>
      <c r="D252" s="33"/>
      <c r="E252" s="33"/>
      <c r="F252" s="33"/>
      <c r="G252" s="40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4"/>
      <c r="X252" s="34"/>
      <c r="Y252" s="34"/>
      <c r="Z252" s="34"/>
    </row>
    <row r="253" spans="1:26" ht="15.75" customHeight="1" x14ac:dyDescent="0.25">
      <c r="A253" s="33"/>
      <c r="B253" s="33"/>
      <c r="C253" s="33"/>
      <c r="D253" s="33"/>
      <c r="E253" s="33"/>
      <c r="F253" s="33"/>
      <c r="G253" s="40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4"/>
      <c r="X253" s="34"/>
      <c r="Y253" s="34"/>
      <c r="Z253" s="34"/>
    </row>
    <row r="254" spans="1:26" ht="15.75" customHeight="1" x14ac:dyDescent="0.25">
      <c r="A254" s="33"/>
      <c r="B254" s="33"/>
      <c r="C254" s="33"/>
      <c r="D254" s="33"/>
      <c r="E254" s="33"/>
      <c r="F254" s="33"/>
      <c r="G254" s="40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4"/>
      <c r="X254" s="34"/>
      <c r="Y254" s="34"/>
      <c r="Z254" s="34"/>
    </row>
    <row r="255" spans="1:26" ht="15.75" customHeight="1" x14ac:dyDescent="0.25">
      <c r="A255" s="33"/>
      <c r="B255" s="33"/>
      <c r="C255" s="33"/>
      <c r="D255" s="33"/>
      <c r="E255" s="33"/>
      <c r="F255" s="33"/>
      <c r="G255" s="40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4"/>
      <c r="X255" s="34"/>
      <c r="Y255" s="34"/>
      <c r="Z255" s="34"/>
    </row>
    <row r="256" spans="1:26" ht="15.75" customHeight="1" x14ac:dyDescent="0.25">
      <c r="A256" s="33"/>
      <c r="B256" s="33"/>
      <c r="C256" s="33"/>
      <c r="D256" s="33"/>
      <c r="E256" s="33"/>
      <c r="F256" s="33"/>
      <c r="G256" s="40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4"/>
      <c r="X256" s="34"/>
      <c r="Y256" s="34"/>
      <c r="Z256" s="34"/>
    </row>
    <row r="257" spans="1:26" ht="15.75" customHeight="1" x14ac:dyDescent="0.25">
      <c r="A257" s="33"/>
      <c r="B257" s="33"/>
      <c r="C257" s="33"/>
      <c r="D257" s="33"/>
      <c r="E257" s="33"/>
      <c r="F257" s="33"/>
      <c r="G257" s="40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4"/>
      <c r="X257" s="34"/>
      <c r="Y257" s="34"/>
      <c r="Z257" s="34"/>
    </row>
    <row r="258" spans="1:26" ht="15.75" customHeight="1" x14ac:dyDescent="0.25">
      <c r="A258" s="33"/>
      <c r="B258" s="33"/>
      <c r="C258" s="33"/>
      <c r="D258" s="33"/>
      <c r="E258" s="33"/>
      <c r="F258" s="33"/>
      <c r="G258" s="40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4"/>
      <c r="X258" s="34"/>
      <c r="Y258" s="34"/>
      <c r="Z258" s="34"/>
    </row>
    <row r="259" spans="1:26" ht="15.75" customHeight="1" x14ac:dyDescent="0.25">
      <c r="A259" s="33"/>
      <c r="B259" s="33"/>
      <c r="C259" s="33"/>
      <c r="D259" s="33"/>
      <c r="E259" s="33"/>
      <c r="F259" s="33"/>
      <c r="G259" s="40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4"/>
      <c r="X259" s="34"/>
      <c r="Y259" s="34"/>
      <c r="Z259" s="34"/>
    </row>
    <row r="260" spans="1:26" ht="15.75" customHeight="1" x14ac:dyDescent="0.25">
      <c r="A260" s="33"/>
      <c r="B260" s="33"/>
      <c r="C260" s="33"/>
      <c r="D260" s="33"/>
      <c r="E260" s="33"/>
      <c r="F260" s="33"/>
      <c r="G260" s="40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4"/>
      <c r="X260" s="34"/>
      <c r="Y260" s="34"/>
      <c r="Z260" s="34"/>
    </row>
    <row r="261" spans="1:26" ht="15.75" customHeight="1" x14ac:dyDescent="0.25">
      <c r="A261" s="33"/>
      <c r="B261" s="33"/>
      <c r="C261" s="33"/>
      <c r="D261" s="33"/>
      <c r="E261" s="33"/>
      <c r="F261" s="33"/>
      <c r="G261" s="40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4"/>
      <c r="X261" s="34"/>
      <c r="Y261" s="34"/>
      <c r="Z261" s="34"/>
    </row>
    <row r="262" spans="1:26" ht="15.75" customHeight="1" x14ac:dyDescent="0.25">
      <c r="A262" s="33"/>
      <c r="B262" s="33"/>
      <c r="C262" s="33"/>
      <c r="D262" s="33"/>
      <c r="E262" s="33"/>
      <c r="F262" s="33"/>
      <c r="G262" s="40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4"/>
      <c r="X262" s="34"/>
      <c r="Y262" s="34"/>
      <c r="Z262" s="34"/>
    </row>
    <row r="263" spans="1:26" ht="15.75" customHeight="1" x14ac:dyDescent="0.25">
      <c r="A263" s="33"/>
      <c r="B263" s="33"/>
      <c r="C263" s="33"/>
      <c r="D263" s="33"/>
      <c r="E263" s="33"/>
      <c r="F263" s="33"/>
      <c r="G263" s="40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4"/>
      <c r="X263" s="34"/>
      <c r="Y263" s="34"/>
      <c r="Z263" s="34"/>
    </row>
    <row r="264" spans="1:26" ht="15.75" customHeight="1" x14ac:dyDescent="0.25">
      <c r="A264" s="33"/>
      <c r="B264" s="33"/>
      <c r="C264" s="33"/>
      <c r="D264" s="33"/>
      <c r="E264" s="33"/>
      <c r="F264" s="33"/>
      <c r="G264" s="40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4"/>
      <c r="X264" s="34"/>
      <c r="Y264" s="34"/>
      <c r="Z264" s="34"/>
    </row>
    <row r="265" spans="1:26" ht="15.75" customHeight="1" x14ac:dyDescent="0.25">
      <c r="A265" s="33"/>
      <c r="B265" s="33"/>
      <c r="C265" s="33"/>
      <c r="D265" s="33"/>
      <c r="E265" s="33"/>
      <c r="F265" s="33"/>
      <c r="G265" s="40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4"/>
      <c r="X265" s="34"/>
      <c r="Y265" s="34"/>
      <c r="Z265" s="34"/>
    </row>
    <row r="266" spans="1:26" ht="15.75" customHeight="1" x14ac:dyDescent="0.25">
      <c r="A266" s="33"/>
      <c r="B266" s="33"/>
      <c r="C266" s="33"/>
      <c r="D266" s="33"/>
      <c r="E266" s="33"/>
      <c r="F266" s="33"/>
      <c r="G266" s="40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4"/>
      <c r="X266" s="34"/>
      <c r="Y266" s="34"/>
      <c r="Z266" s="34"/>
    </row>
    <row r="267" spans="1:26" ht="15.75" customHeight="1" x14ac:dyDescent="0.25">
      <c r="A267" s="33"/>
      <c r="B267" s="33"/>
      <c r="C267" s="33"/>
      <c r="D267" s="33"/>
      <c r="E267" s="33"/>
      <c r="F267" s="33"/>
      <c r="G267" s="40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4"/>
      <c r="X267" s="34"/>
      <c r="Y267" s="34"/>
      <c r="Z267" s="34"/>
    </row>
    <row r="268" spans="1:26" ht="15.75" customHeight="1" x14ac:dyDescent="0.25">
      <c r="A268" s="33"/>
      <c r="B268" s="33"/>
      <c r="C268" s="33"/>
      <c r="D268" s="33"/>
      <c r="E268" s="33"/>
      <c r="F268" s="33"/>
      <c r="G268" s="40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4"/>
      <c r="X268" s="34"/>
      <c r="Y268" s="34"/>
      <c r="Z268" s="34"/>
    </row>
    <row r="269" spans="1:26" ht="15.75" customHeight="1" x14ac:dyDescent="0.25">
      <c r="A269" s="33"/>
      <c r="B269" s="33"/>
      <c r="C269" s="33"/>
      <c r="D269" s="33"/>
      <c r="E269" s="33"/>
      <c r="F269" s="33"/>
      <c r="G269" s="40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4"/>
      <c r="X269" s="34"/>
      <c r="Y269" s="34"/>
      <c r="Z269" s="34"/>
    </row>
    <row r="270" spans="1:26" ht="15.75" customHeight="1" x14ac:dyDescent="0.25">
      <c r="A270" s="33"/>
      <c r="B270" s="33"/>
      <c r="C270" s="33"/>
      <c r="D270" s="33"/>
      <c r="E270" s="33"/>
      <c r="F270" s="33"/>
      <c r="G270" s="40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4"/>
      <c r="X270" s="34"/>
      <c r="Y270" s="34"/>
      <c r="Z270" s="34"/>
    </row>
    <row r="271" spans="1:26" ht="15.75" customHeight="1" x14ac:dyDescent="0.25">
      <c r="A271" s="33"/>
      <c r="B271" s="33"/>
      <c r="C271" s="33"/>
      <c r="D271" s="33"/>
      <c r="E271" s="33"/>
      <c r="F271" s="33"/>
      <c r="G271" s="40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4"/>
      <c r="X271" s="34"/>
      <c r="Y271" s="34"/>
      <c r="Z271" s="34"/>
    </row>
    <row r="272" spans="1:26" ht="15.75" customHeight="1" x14ac:dyDescent="0.25">
      <c r="A272" s="33"/>
      <c r="B272" s="33"/>
      <c r="C272" s="33"/>
      <c r="D272" s="33"/>
      <c r="E272" s="33"/>
      <c r="F272" s="33"/>
      <c r="G272" s="40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4"/>
      <c r="X272" s="34"/>
      <c r="Y272" s="34"/>
      <c r="Z272" s="34"/>
    </row>
    <row r="273" spans="1:26" ht="15.75" customHeight="1" x14ac:dyDescent="0.25">
      <c r="A273" s="33"/>
      <c r="B273" s="33"/>
      <c r="C273" s="33"/>
      <c r="D273" s="33"/>
      <c r="E273" s="33"/>
      <c r="F273" s="33"/>
      <c r="G273" s="40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4"/>
      <c r="X273" s="34"/>
      <c r="Y273" s="34"/>
      <c r="Z273" s="34"/>
    </row>
    <row r="274" spans="1:26" ht="15.75" customHeight="1" x14ac:dyDescent="0.25">
      <c r="A274" s="33"/>
      <c r="B274" s="33"/>
      <c r="C274" s="33"/>
      <c r="D274" s="33"/>
      <c r="E274" s="33"/>
      <c r="F274" s="33"/>
      <c r="G274" s="40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4"/>
      <c r="X274" s="34"/>
      <c r="Y274" s="34"/>
      <c r="Z274" s="34"/>
    </row>
    <row r="275" spans="1:26" ht="15.75" customHeight="1" x14ac:dyDescent="0.25">
      <c r="A275" s="33"/>
      <c r="B275" s="33"/>
      <c r="C275" s="33"/>
      <c r="D275" s="33"/>
      <c r="E275" s="33"/>
      <c r="F275" s="33"/>
      <c r="G275" s="40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4"/>
      <c r="X275" s="34"/>
      <c r="Y275" s="34"/>
      <c r="Z275" s="34"/>
    </row>
    <row r="276" spans="1:26" ht="15.75" customHeight="1" x14ac:dyDescent="0.25">
      <c r="A276" s="33"/>
      <c r="B276" s="33"/>
      <c r="C276" s="33"/>
      <c r="D276" s="33"/>
      <c r="E276" s="33"/>
      <c r="F276" s="33"/>
      <c r="G276" s="40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4"/>
      <c r="X276" s="34"/>
      <c r="Y276" s="34"/>
      <c r="Z276" s="34"/>
    </row>
    <row r="277" spans="1:26" ht="15.75" customHeight="1" x14ac:dyDescent="0.25">
      <c r="A277" s="33"/>
      <c r="B277" s="33"/>
      <c r="C277" s="33"/>
      <c r="D277" s="33"/>
      <c r="E277" s="33"/>
      <c r="F277" s="33"/>
      <c r="G277" s="40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4"/>
      <c r="X277" s="34"/>
      <c r="Y277" s="34"/>
      <c r="Z277" s="34"/>
    </row>
    <row r="278" spans="1:26" ht="15.75" customHeight="1" x14ac:dyDescent="0.25">
      <c r="A278" s="33"/>
      <c r="B278" s="33"/>
      <c r="C278" s="33"/>
      <c r="D278" s="33"/>
      <c r="E278" s="33"/>
      <c r="F278" s="33"/>
      <c r="G278" s="40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4"/>
      <c r="X278" s="34"/>
      <c r="Y278" s="34"/>
      <c r="Z278" s="34"/>
    </row>
    <row r="279" spans="1:26" ht="15.75" customHeight="1" x14ac:dyDescent="0.25">
      <c r="A279" s="33"/>
      <c r="B279" s="33"/>
      <c r="C279" s="33"/>
      <c r="D279" s="33"/>
      <c r="E279" s="33"/>
      <c r="F279" s="33"/>
      <c r="G279" s="40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4"/>
      <c r="X279" s="34"/>
      <c r="Y279" s="34"/>
      <c r="Z279" s="34"/>
    </row>
    <row r="280" spans="1:26" ht="15.75" customHeight="1" x14ac:dyDescent="0.25">
      <c r="A280" s="33"/>
      <c r="B280" s="33"/>
      <c r="C280" s="33"/>
      <c r="D280" s="33"/>
      <c r="E280" s="33"/>
      <c r="F280" s="33"/>
      <c r="G280" s="40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4"/>
      <c r="X280" s="34"/>
      <c r="Y280" s="34"/>
      <c r="Z280" s="34"/>
    </row>
    <row r="281" spans="1:26" ht="15.75" customHeight="1" x14ac:dyDescent="0.25">
      <c r="A281" s="33"/>
      <c r="B281" s="33"/>
      <c r="C281" s="33"/>
      <c r="D281" s="33"/>
      <c r="E281" s="33"/>
      <c r="F281" s="33"/>
      <c r="G281" s="40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4"/>
      <c r="X281" s="34"/>
      <c r="Y281" s="34"/>
      <c r="Z281" s="34"/>
    </row>
    <row r="282" spans="1:26" ht="15.75" customHeight="1" x14ac:dyDescent="0.25">
      <c r="A282" s="33"/>
      <c r="B282" s="33"/>
      <c r="C282" s="33"/>
      <c r="D282" s="33"/>
      <c r="E282" s="33"/>
      <c r="F282" s="33"/>
      <c r="G282" s="40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4"/>
      <c r="X282" s="34"/>
      <c r="Y282" s="34"/>
      <c r="Z282" s="34"/>
    </row>
    <row r="283" spans="1:26" ht="15.75" customHeight="1" x14ac:dyDescent="0.25">
      <c r="A283" s="33"/>
      <c r="B283" s="33"/>
      <c r="C283" s="33"/>
      <c r="D283" s="33"/>
      <c r="E283" s="33"/>
      <c r="F283" s="33"/>
      <c r="G283" s="40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4"/>
      <c r="X283" s="34"/>
      <c r="Y283" s="34"/>
      <c r="Z283" s="34"/>
    </row>
    <row r="284" spans="1:26" ht="15.75" customHeight="1" x14ac:dyDescent="0.2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spans="1:26" ht="15.75" customHeight="1" x14ac:dyDescent="0.2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spans="1:26" ht="15.75" customHeight="1" x14ac:dyDescent="0.2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spans="1:26" ht="15.75" customHeight="1" x14ac:dyDescent="0.2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spans="1:26" ht="15.75" customHeight="1" x14ac:dyDescent="0.2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spans="1:26" ht="15.75" customHeight="1" x14ac:dyDescent="0.2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 ht="15.75" customHeight="1" x14ac:dyDescent="0.2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spans="1:26" ht="15.75" customHeight="1" x14ac:dyDescent="0.2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spans="1:26" ht="15.75" customHeight="1" x14ac:dyDescent="0.2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spans="1:26" ht="15.75" customHeight="1" x14ac:dyDescent="0.2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spans="1:26" ht="15.75" customHeight="1" x14ac:dyDescent="0.2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spans="1:26" ht="15.75" customHeight="1" x14ac:dyDescent="0.2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spans="1:26" ht="15.75" customHeight="1" x14ac:dyDescent="0.2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spans="1:26" ht="15.75" customHeight="1" x14ac:dyDescent="0.2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spans="1:26" ht="15.75" customHeight="1" x14ac:dyDescent="0.2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spans="1:26" ht="15.75" customHeight="1" x14ac:dyDescent="0.2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spans="1:26" ht="15.75" customHeight="1" x14ac:dyDescent="0.2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spans="1:26" ht="15.75" customHeight="1" x14ac:dyDescent="0.2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spans="1:26" ht="15.75" customHeight="1" x14ac:dyDescent="0.2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spans="1:26" ht="15.75" customHeight="1" x14ac:dyDescent="0.2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spans="1:26" ht="15.75" customHeight="1" x14ac:dyDescent="0.2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spans="1:26" ht="15.75" customHeight="1" x14ac:dyDescent="0.2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 ht="15.75" customHeight="1" x14ac:dyDescent="0.2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spans="1:26" ht="15.75" customHeight="1" x14ac:dyDescent="0.2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spans="1:26" ht="15.75" customHeight="1" x14ac:dyDescent="0.2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spans="1:26" ht="15.75" customHeight="1" x14ac:dyDescent="0.2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spans="1:26" ht="15.75" customHeight="1" x14ac:dyDescent="0.2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spans="1:26" ht="15.75" customHeight="1" x14ac:dyDescent="0.2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spans="1:26" ht="15.75" customHeight="1" x14ac:dyDescent="0.2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spans="1:26" ht="15.75" customHeight="1" x14ac:dyDescent="0.2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spans="1:26" ht="15.75" customHeight="1" x14ac:dyDescent="0.2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spans="1:26" ht="15.75" customHeight="1" x14ac:dyDescent="0.2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spans="1:26" ht="15.75" customHeight="1" x14ac:dyDescent="0.2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spans="1:26" ht="15.75" customHeight="1" x14ac:dyDescent="0.2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spans="1:26" ht="15.75" customHeight="1" x14ac:dyDescent="0.2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spans="1:26" ht="15.75" customHeight="1" x14ac:dyDescent="0.2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spans="1:26" ht="15.75" customHeight="1" x14ac:dyDescent="0.2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spans="1:26" ht="15.75" customHeight="1" x14ac:dyDescent="0.2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spans="1:26" ht="15.75" customHeight="1" x14ac:dyDescent="0.2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spans="1:26" ht="15.75" customHeight="1" x14ac:dyDescent="0.2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spans="1:26" ht="15.75" customHeight="1" x14ac:dyDescent="0.2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spans="1:26" ht="15.75" customHeight="1" x14ac:dyDescent="0.2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 ht="15.75" customHeight="1" x14ac:dyDescent="0.2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spans="1:26" ht="15.75" customHeight="1" x14ac:dyDescent="0.2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spans="1:26" ht="15.75" customHeight="1" x14ac:dyDescent="0.2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spans="1:26" ht="15.75" customHeight="1" x14ac:dyDescent="0.2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spans="1:26" ht="15.75" customHeight="1" x14ac:dyDescent="0.2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spans="1:26" ht="15.75" customHeight="1" x14ac:dyDescent="0.2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spans="1:26" ht="15.75" customHeight="1" x14ac:dyDescent="0.2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spans="1:26" ht="15.75" customHeight="1" x14ac:dyDescent="0.2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spans="1:26" ht="15.75" customHeight="1" x14ac:dyDescent="0.2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spans="1:26" ht="15.75" customHeight="1" x14ac:dyDescent="0.2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spans="1:26" ht="15.75" customHeight="1" x14ac:dyDescent="0.2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spans="1:26" ht="15.75" customHeight="1" x14ac:dyDescent="0.2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spans="1:26" ht="15.75" customHeight="1" x14ac:dyDescent="0.2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spans="1:26" ht="15.75" customHeight="1" x14ac:dyDescent="0.2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spans="1:26" ht="15.75" customHeight="1" x14ac:dyDescent="0.2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spans="1:26" ht="15.75" customHeight="1" x14ac:dyDescent="0.2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spans="1:26" ht="15.75" customHeight="1" x14ac:dyDescent="0.2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spans="1:26" ht="15.75" customHeight="1" x14ac:dyDescent="0.2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spans="1:26" ht="15.75" customHeight="1" x14ac:dyDescent="0.2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spans="1:26" ht="15.75" customHeight="1" x14ac:dyDescent="0.2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spans="1:26" ht="15.75" customHeight="1" x14ac:dyDescent="0.2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spans="1:26" ht="15.75" customHeight="1" x14ac:dyDescent="0.2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spans="1:26" ht="15.75" customHeight="1" x14ac:dyDescent="0.2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spans="1:26" ht="15.75" customHeight="1" x14ac:dyDescent="0.2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spans="1:26" ht="15.75" customHeight="1" x14ac:dyDescent="0.2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spans="1:26" ht="15.75" customHeight="1" x14ac:dyDescent="0.2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spans="1:26" ht="15.75" customHeight="1" x14ac:dyDescent="0.2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spans="1:26" ht="15.75" customHeight="1" x14ac:dyDescent="0.2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spans="1:26" ht="15.75" customHeight="1" x14ac:dyDescent="0.2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spans="1:26" ht="15.75" customHeight="1" x14ac:dyDescent="0.2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spans="1:26" ht="15.75" customHeight="1" x14ac:dyDescent="0.2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spans="1:26" ht="15.75" customHeight="1" x14ac:dyDescent="0.2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spans="1:26" ht="15.75" customHeight="1" x14ac:dyDescent="0.2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spans="1:26" ht="15.75" customHeight="1" x14ac:dyDescent="0.2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spans="1:26" ht="15.75" customHeight="1" x14ac:dyDescent="0.2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spans="1:26" ht="15.75" customHeight="1" x14ac:dyDescent="0.2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spans="1:26" ht="15.75" customHeight="1" x14ac:dyDescent="0.2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spans="1:26" ht="15.75" customHeight="1" x14ac:dyDescent="0.2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spans="1:26" ht="15.75" customHeight="1" x14ac:dyDescent="0.2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spans="1:26" ht="15.75" customHeight="1" x14ac:dyDescent="0.2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spans="1:26" ht="15.75" customHeight="1" x14ac:dyDescent="0.2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spans="1:26" ht="15.75" customHeight="1" x14ac:dyDescent="0.2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spans="1:26" ht="15.75" customHeight="1" x14ac:dyDescent="0.2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spans="1:26" ht="15.75" customHeight="1" x14ac:dyDescent="0.2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spans="1:26" ht="15.75" customHeight="1" x14ac:dyDescent="0.2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spans="1:26" ht="15.75" customHeight="1" x14ac:dyDescent="0.2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spans="1:26" ht="15.75" customHeight="1" x14ac:dyDescent="0.2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spans="1:26" ht="15.75" customHeight="1" x14ac:dyDescent="0.2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spans="1:26" ht="15.75" customHeight="1" x14ac:dyDescent="0.2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spans="1:26" ht="15.75" customHeight="1" x14ac:dyDescent="0.2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spans="1:26" ht="15.75" customHeight="1" x14ac:dyDescent="0.2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spans="1:26" ht="15.75" customHeight="1" x14ac:dyDescent="0.2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spans="1:26" ht="15.75" customHeight="1" x14ac:dyDescent="0.2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spans="1:26" ht="15.75" customHeight="1" x14ac:dyDescent="0.2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spans="1:26" ht="15.75" customHeight="1" x14ac:dyDescent="0.2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spans="1:26" ht="15.75" customHeight="1" x14ac:dyDescent="0.2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spans="1:26" ht="15.75" customHeight="1" x14ac:dyDescent="0.2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spans="1:26" ht="15.75" customHeight="1" x14ac:dyDescent="0.2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spans="1:26" ht="15.75" customHeight="1" x14ac:dyDescent="0.2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spans="1:26" ht="15.75" customHeight="1" x14ac:dyDescent="0.2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spans="1:26" ht="15.75" customHeight="1" x14ac:dyDescent="0.2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spans="1:26" ht="15.75" customHeight="1" x14ac:dyDescent="0.2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spans="1:26" ht="15.75" customHeight="1" x14ac:dyDescent="0.2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spans="1:26" ht="15.75" customHeight="1" x14ac:dyDescent="0.2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spans="1:26" ht="15.75" customHeight="1" x14ac:dyDescent="0.2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spans="1:26" ht="15.75" customHeight="1" x14ac:dyDescent="0.2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spans="1:26" ht="15.75" customHeight="1" x14ac:dyDescent="0.2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spans="1:26" ht="15.75" customHeight="1" x14ac:dyDescent="0.2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spans="1:26" ht="15.75" customHeight="1" x14ac:dyDescent="0.2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spans="1:26" ht="15.75" customHeight="1" x14ac:dyDescent="0.2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spans="1:26" ht="15.75" customHeight="1" x14ac:dyDescent="0.2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spans="1:26" ht="15.75" customHeight="1" x14ac:dyDescent="0.2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spans="1:26" ht="15.75" customHeight="1" x14ac:dyDescent="0.2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spans="1:26" ht="15.75" customHeight="1" x14ac:dyDescent="0.2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spans="1:26" ht="15.75" customHeight="1" x14ac:dyDescent="0.2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spans="1:26" ht="15.75" customHeight="1" x14ac:dyDescent="0.2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spans="1:26" ht="15.75" customHeight="1" x14ac:dyDescent="0.2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spans="1:26" ht="15.75" customHeight="1" x14ac:dyDescent="0.2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spans="1:26" ht="15.75" customHeight="1" x14ac:dyDescent="0.2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spans="1:26" ht="15.75" customHeight="1" x14ac:dyDescent="0.2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spans="1:26" ht="15.75" customHeight="1" x14ac:dyDescent="0.2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spans="1:26" ht="15.75" customHeight="1" x14ac:dyDescent="0.2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spans="1:26" ht="15.75" customHeight="1" x14ac:dyDescent="0.2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spans="1:26" ht="15.75" customHeight="1" x14ac:dyDescent="0.2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spans="1:26" ht="15.75" customHeight="1" x14ac:dyDescent="0.2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spans="1:26" ht="15.75" customHeight="1" x14ac:dyDescent="0.2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spans="1:26" ht="15.75" customHeight="1" x14ac:dyDescent="0.2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spans="1:26" ht="15.75" customHeight="1" x14ac:dyDescent="0.2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spans="1:26" ht="15.75" customHeight="1" x14ac:dyDescent="0.2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spans="1:26" ht="15.75" customHeight="1" x14ac:dyDescent="0.2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spans="1:26" ht="15.75" customHeight="1" x14ac:dyDescent="0.2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spans="1:26" ht="15.75" customHeight="1" x14ac:dyDescent="0.2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spans="1:26" ht="15.75" customHeight="1" x14ac:dyDescent="0.2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spans="1:26" ht="15.75" customHeight="1" x14ac:dyDescent="0.2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spans="1:26" ht="15.75" customHeight="1" x14ac:dyDescent="0.2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spans="1:26" ht="15.75" customHeight="1" x14ac:dyDescent="0.2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spans="1:26" ht="15.75" customHeight="1" x14ac:dyDescent="0.2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spans="1:26" ht="15.75" customHeight="1" x14ac:dyDescent="0.2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spans="1:26" ht="15.75" customHeight="1" x14ac:dyDescent="0.2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spans="1:26" ht="15.75" customHeight="1" x14ac:dyDescent="0.2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spans="1:26" ht="15.75" customHeight="1" x14ac:dyDescent="0.2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spans="1:26" ht="15.75" customHeight="1" x14ac:dyDescent="0.2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spans="1:26" ht="15.75" customHeight="1" x14ac:dyDescent="0.2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spans="1:26" ht="15.75" customHeight="1" x14ac:dyDescent="0.2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spans="1:26" ht="15.75" customHeight="1" x14ac:dyDescent="0.2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spans="1:26" ht="15.75" customHeight="1" x14ac:dyDescent="0.2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spans="1:26" ht="15.75" customHeight="1" x14ac:dyDescent="0.2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spans="1:26" ht="15.75" customHeight="1" x14ac:dyDescent="0.2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spans="1:26" ht="15.75" customHeight="1" x14ac:dyDescent="0.2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spans="1:26" ht="15.75" customHeight="1" x14ac:dyDescent="0.2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spans="1:26" ht="15.75" customHeight="1" x14ac:dyDescent="0.2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spans="1:26" ht="15.75" customHeight="1" x14ac:dyDescent="0.2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spans="1:26" ht="15.75" customHeight="1" x14ac:dyDescent="0.2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spans="1:26" ht="15.75" customHeight="1" x14ac:dyDescent="0.2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spans="1:26" ht="15.75" customHeight="1" x14ac:dyDescent="0.2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spans="1:26" ht="15.75" customHeight="1" x14ac:dyDescent="0.2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spans="1:26" ht="15.75" customHeight="1" x14ac:dyDescent="0.2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spans="1:26" ht="15.75" customHeight="1" x14ac:dyDescent="0.2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spans="1:26" ht="15.75" customHeight="1" x14ac:dyDescent="0.2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spans="1:26" ht="15.75" customHeight="1" x14ac:dyDescent="0.2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spans="1:26" ht="15.75" customHeight="1" x14ac:dyDescent="0.2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spans="1:26" ht="15.75" customHeight="1" x14ac:dyDescent="0.2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spans="1:26" ht="15.75" customHeight="1" x14ac:dyDescent="0.2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spans="1:26" ht="15.75" customHeight="1" x14ac:dyDescent="0.2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spans="1:26" ht="15.75" customHeight="1" x14ac:dyDescent="0.2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spans="1:26" ht="15.75" customHeight="1" x14ac:dyDescent="0.2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spans="1:26" ht="15.75" customHeight="1" x14ac:dyDescent="0.2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spans="1:26" ht="15.75" customHeight="1" x14ac:dyDescent="0.2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spans="1:26" ht="15.75" customHeight="1" x14ac:dyDescent="0.2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spans="1:26" ht="15.75" customHeight="1" x14ac:dyDescent="0.2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spans="1:26" ht="15.75" customHeight="1" x14ac:dyDescent="0.2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spans="1:26" ht="15.75" customHeight="1" x14ac:dyDescent="0.2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spans="1:26" ht="15.75" customHeight="1" x14ac:dyDescent="0.2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spans="1:26" ht="15.75" customHeight="1" x14ac:dyDescent="0.2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spans="1:26" ht="15.75" customHeight="1" x14ac:dyDescent="0.2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spans="1:26" ht="15.75" customHeight="1" x14ac:dyDescent="0.2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spans="1:26" ht="15.75" customHeight="1" x14ac:dyDescent="0.2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spans="1:26" ht="15.75" customHeight="1" x14ac:dyDescent="0.2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spans="1:26" ht="15.75" customHeight="1" x14ac:dyDescent="0.2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spans="1:26" ht="15.75" customHeight="1" x14ac:dyDescent="0.2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spans="1:26" ht="15.75" customHeight="1" x14ac:dyDescent="0.2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spans="1:26" ht="15.75" customHeight="1" x14ac:dyDescent="0.2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spans="1:26" ht="15.75" customHeight="1" x14ac:dyDescent="0.2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spans="1:26" ht="15.75" customHeight="1" x14ac:dyDescent="0.2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spans="1:26" ht="15.75" customHeight="1" x14ac:dyDescent="0.2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spans="1:26" ht="15.75" customHeight="1" x14ac:dyDescent="0.2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spans="1:26" ht="15.75" customHeight="1" x14ac:dyDescent="0.2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spans="1:26" ht="15.75" customHeight="1" x14ac:dyDescent="0.2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spans="1:26" ht="15.75" customHeight="1" x14ac:dyDescent="0.2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spans="1:26" ht="15.75" customHeight="1" x14ac:dyDescent="0.2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spans="1:26" ht="15.75" customHeight="1" x14ac:dyDescent="0.2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spans="1:26" ht="15.75" customHeight="1" x14ac:dyDescent="0.2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spans="1:26" ht="15.75" customHeight="1" x14ac:dyDescent="0.2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spans="1:26" ht="15.75" customHeight="1" x14ac:dyDescent="0.2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spans="1:26" ht="15.75" customHeight="1" x14ac:dyDescent="0.2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spans="1:26" ht="15.75" customHeight="1" x14ac:dyDescent="0.2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spans="1:26" ht="15.75" customHeight="1" x14ac:dyDescent="0.2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spans="1:26" ht="15.75" customHeight="1" x14ac:dyDescent="0.2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spans="1:26" ht="15.75" customHeight="1" x14ac:dyDescent="0.2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spans="1:26" ht="15.75" customHeight="1" x14ac:dyDescent="0.2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spans="1:26" ht="15.75" customHeight="1" x14ac:dyDescent="0.2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spans="1:26" ht="15.75" customHeight="1" x14ac:dyDescent="0.2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spans="1:26" ht="15.75" customHeight="1" x14ac:dyDescent="0.2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spans="1:26" ht="15.75" customHeight="1" x14ac:dyDescent="0.2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spans="1:26" ht="15.75" customHeight="1" x14ac:dyDescent="0.2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spans="1:26" ht="15.75" customHeight="1" x14ac:dyDescent="0.2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spans="1:26" ht="15.75" customHeight="1" x14ac:dyDescent="0.2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spans="1:26" ht="15.75" customHeight="1" x14ac:dyDescent="0.2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spans="1:26" ht="15.75" customHeight="1" x14ac:dyDescent="0.2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spans="1:26" ht="15.75" customHeight="1" x14ac:dyDescent="0.2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spans="1:26" ht="15.75" customHeight="1" x14ac:dyDescent="0.2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spans="1:26" ht="15.75" customHeight="1" x14ac:dyDescent="0.2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spans="1:26" ht="15.75" customHeight="1" x14ac:dyDescent="0.2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spans="1:26" ht="15.75" customHeight="1" x14ac:dyDescent="0.2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spans="1:26" ht="15.75" customHeight="1" x14ac:dyDescent="0.2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spans="1:26" ht="15.75" customHeight="1" x14ac:dyDescent="0.2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spans="1:26" ht="15.75" customHeight="1" x14ac:dyDescent="0.2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spans="1:26" ht="15.75" customHeight="1" x14ac:dyDescent="0.2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spans="1:26" ht="15.75" customHeight="1" x14ac:dyDescent="0.2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spans="1:26" ht="15.75" customHeight="1" x14ac:dyDescent="0.2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spans="1:26" ht="15.75" customHeight="1" x14ac:dyDescent="0.2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spans="1:26" ht="15.75" customHeight="1" x14ac:dyDescent="0.2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spans="1:26" ht="15.75" customHeight="1" x14ac:dyDescent="0.2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spans="1:26" ht="15.75" customHeight="1" x14ac:dyDescent="0.2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spans="1:26" ht="15.75" customHeight="1" x14ac:dyDescent="0.2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spans="1:26" ht="15.75" customHeight="1" x14ac:dyDescent="0.2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spans="1:26" ht="15.75" customHeight="1" x14ac:dyDescent="0.2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spans="1:26" ht="15.75" customHeight="1" x14ac:dyDescent="0.2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spans="1:26" ht="15.75" customHeight="1" x14ac:dyDescent="0.2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spans="1:26" ht="15.75" customHeight="1" x14ac:dyDescent="0.2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spans="1:26" ht="15.75" customHeight="1" x14ac:dyDescent="0.2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spans="1:26" ht="15.75" customHeight="1" x14ac:dyDescent="0.2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spans="1:26" ht="15.75" customHeight="1" x14ac:dyDescent="0.2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spans="1:26" ht="15.75" customHeight="1" x14ac:dyDescent="0.2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spans="1:26" ht="15.75" customHeight="1" x14ac:dyDescent="0.2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spans="1:26" ht="15.75" customHeight="1" x14ac:dyDescent="0.2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spans="1:26" ht="15.75" customHeight="1" x14ac:dyDescent="0.2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spans="1:26" ht="15.75" customHeight="1" x14ac:dyDescent="0.2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spans="1:26" ht="15.75" customHeight="1" x14ac:dyDescent="0.2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spans="1:26" ht="15.75" customHeight="1" x14ac:dyDescent="0.2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spans="1:26" ht="15.75" customHeight="1" x14ac:dyDescent="0.2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spans="1:26" ht="15.75" customHeight="1" x14ac:dyDescent="0.2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spans="1:26" ht="15.75" customHeight="1" x14ac:dyDescent="0.2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spans="1:26" ht="15.75" customHeight="1" x14ac:dyDescent="0.2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spans="1:26" ht="15.75" customHeight="1" x14ac:dyDescent="0.2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spans="1:26" ht="15.75" customHeight="1" x14ac:dyDescent="0.2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spans="1:26" ht="15.75" customHeight="1" x14ac:dyDescent="0.2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spans="1:26" ht="15.75" customHeight="1" x14ac:dyDescent="0.2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spans="1:26" ht="15.75" customHeight="1" x14ac:dyDescent="0.2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spans="1:26" ht="15.75" customHeight="1" x14ac:dyDescent="0.2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spans="1:26" ht="15.75" customHeight="1" x14ac:dyDescent="0.2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spans="1:26" ht="15.75" customHeight="1" x14ac:dyDescent="0.2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spans="1:26" ht="15.75" customHeight="1" x14ac:dyDescent="0.2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spans="1:26" ht="15.75" customHeight="1" x14ac:dyDescent="0.2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spans="1:26" ht="15.75" customHeight="1" x14ac:dyDescent="0.2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spans="1:26" ht="15.75" customHeight="1" x14ac:dyDescent="0.2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spans="1:26" ht="15.75" customHeight="1" x14ac:dyDescent="0.2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spans="1:26" ht="15.75" customHeight="1" x14ac:dyDescent="0.2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spans="1:26" ht="15.75" customHeight="1" x14ac:dyDescent="0.2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spans="1:26" ht="15.75" customHeight="1" x14ac:dyDescent="0.2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spans="1:26" ht="15.75" customHeight="1" x14ac:dyDescent="0.2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spans="1:26" ht="15.75" customHeight="1" x14ac:dyDescent="0.2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spans="1:26" ht="15.75" customHeight="1" x14ac:dyDescent="0.2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spans="1:26" ht="15.75" customHeight="1" x14ac:dyDescent="0.2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spans="1:26" ht="15.75" customHeight="1" x14ac:dyDescent="0.2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spans="1:26" ht="15.75" customHeight="1" x14ac:dyDescent="0.2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spans="1:26" ht="15.75" customHeight="1" x14ac:dyDescent="0.2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spans="1:26" ht="15.75" customHeight="1" x14ac:dyDescent="0.2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spans="1:26" ht="15.75" customHeight="1" x14ac:dyDescent="0.2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spans="1:26" ht="15.75" customHeight="1" x14ac:dyDescent="0.2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spans="1:26" ht="15.75" customHeight="1" x14ac:dyDescent="0.2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spans="1:26" ht="15.75" customHeight="1" x14ac:dyDescent="0.2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spans="1:26" ht="15.75" customHeight="1" x14ac:dyDescent="0.2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spans="1:26" ht="15.75" customHeight="1" x14ac:dyDescent="0.2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spans="1:26" ht="15.75" customHeight="1" x14ac:dyDescent="0.2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spans="1:26" ht="15.75" customHeight="1" x14ac:dyDescent="0.2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spans="1:26" ht="15.75" customHeight="1" x14ac:dyDescent="0.2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spans="1:26" ht="15.75" customHeight="1" x14ac:dyDescent="0.2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spans="1:26" ht="15.75" customHeight="1" x14ac:dyDescent="0.2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spans="1:26" ht="15.75" customHeight="1" x14ac:dyDescent="0.2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spans="1:26" ht="15.75" customHeight="1" x14ac:dyDescent="0.2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spans="1:26" ht="15.75" customHeight="1" x14ac:dyDescent="0.2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spans="1:26" ht="15.75" customHeight="1" x14ac:dyDescent="0.2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spans="1:26" ht="15.75" customHeight="1" x14ac:dyDescent="0.2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spans="1:26" ht="15.75" customHeight="1" x14ac:dyDescent="0.2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spans="1:26" ht="15.75" customHeight="1" x14ac:dyDescent="0.2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spans="1:26" ht="15.75" customHeight="1" x14ac:dyDescent="0.2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spans="1:26" ht="15.75" customHeight="1" x14ac:dyDescent="0.2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spans="1:26" ht="15.75" customHeight="1" x14ac:dyDescent="0.2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spans="1:26" ht="15.75" customHeight="1" x14ac:dyDescent="0.2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spans="1:26" ht="15.75" customHeight="1" x14ac:dyDescent="0.2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spans="1:26" ht="15.75" customHeight="1" x14ac:dyDescent="0.2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spans="1:26" ht="15.75" customHeight="1" x14ac:dyDescent="0.2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spans="1:26" ht="15.75" customHeight="1" x14ac:dyDescent="0.2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spans="1:26" ht="15.75" customHeight="1" x14ac:dyDescent="0.2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spans="1:26" ht="15.75" customHeight="1" x14ac:dyDescent="0.2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spans="1:26" ht="15.75" customHeight="1" x14ac:dyDescent="0.2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spans="1:26" ht="15.75" customHeight="1" x14ac:dyDescent="0.2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spans="1:26" ht="15.75" customHeight="1" x14ac:dyDescent="0.2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spans="1:26" ht="15.75" customHeight="1" x14ac:dyDescent="0.2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spans="1:26" ht="15.75" customHeight="1" x14ac:dyDescent="0.2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spans="1:26" ht="15.75" customHeight="1" x14ac:dyDescent="0.2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spans="1:26" ht="15.75" customHeight="1" x14ac:dyDescent="0.2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spans="1:26" ht="15.75" customHeight="1" x14ac:dyDescent="0.2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spans="1:26" ht="15.75" customHeight="1" x14ac:dyDescent="0.2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spans="1:26" ht="15.75" customHeight="1" x14ac:dyDescent="0.2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spans="1:26" ht="15.75" customHeight="1" x14ac:dyDescent="0.2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spans="1:26" ht="15.75" customHeight="1" x14ac:dyDescent="0.2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spans="1:26" ht="15.75" customHeight="1" x14ac:dyDescent="0.2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spans="1:26" ht="15.75" customHeight="1" x14ac:dyDescent="0.2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spans="1:26" ht="15.75" customHeight="1" x14ac:dyDescent="0.2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spans="1:26" ht="15.75" customHeight="1" x14ac:dyDescent="0.2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spans="1:26" ht="15.75" customHeight="1" x14ac:dyDescent="0.2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spans="1:26" ht="15.75" customHeight="1" x14ac:dyDescent="0.2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spans="1:26" ht="15.75" customHeight="1" x14ac:dyDescent="0.2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spans="1:26" ht="15.75" customHeight="1" x14ac:dyDescent="0.2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spans="1:26" ht="15.75" customHeight="1" x14ac:dyDescent="0.2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spans="1:26" ht="15.75" customHeight="1" x14ac:dyDescent="0.2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spans="1:26" ht="15.75" customHeight="1" x14ac:dyDescent="0.2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spans="1:26" ht="15.75" customHeight="1" x14ac:dyDescent="0.2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spans="1:26" ht="15.75" customHeight="1" x14ac:dyDescent="0.2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spans="1:26" ht="15.75" customHeight="1" x14ac:dyDescent="0.2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spans="1:26" ht="15.75" customHeight="1" x14ac:dyDescent="0.2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spans="1:26" ht="15.75" customHeight="1" x14ac:dyDescent="0.2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spans="1:26" ht="15.75" customHeight="1" x14ac:dyDescent="0.2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spans="1:26" ht="15.75" customHeight="1" x14ac:dyDescent="0.2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spans="1:26" ht="15.75" customHeight="1" x14ac:dyDescent="0.2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spans="1:26" ht="15.75" customHeight="1" x14ac:dyDescent="0.2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spans="1:26" ht="15.75" customHeight="1" x14ac:dyDescent="0.2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spans="1:26" ht="15.75" customHeight="1" x14ac:dyDescent="0.2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spans="1:26" ht="15.75" customHeight="1" x14ac:dyDescent="0.2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spans="1:26" ht="15.75" customHeight="1" x14ac:dyDescent="0.2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spans="1:26" ht="15.75" customHeight="1" x14ac:dyDescent="0.2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spans="1:26" ht="15.75" customHeight="1" x14ac:dyDescent="0.2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spans="1:26" ht="15.75" customHeight="1" x14ac:dyDescent="0.2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spans="1:26" ht="15.75" customHeight="1" x14ac:dyDescent="0.2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spans="1:26" ht="15.75" customHeight="1" x14ac:dyDescent="0.2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spans="1:26" ht="15.75" customHeight="1" x14ac:dyDescent="0.2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spans="1:26" ht="15.75" customHeight="1" x14ac:dyDescent="0.2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spans="1:26" ht="15.75" customHeight="1" x14ac:dyDescent="0.2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spans="1:26" ht="15.75" customHeight="1" x14ac:dyDescent="0.2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spans="1:26" ht="15.75" customHeight="1" x14ac:dyDescent="0.2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spans="1:26" ht="15.75" customHeight="1" x14ac:dyDescent="0.2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spans="1:26" ht="15.75" customHeight="1" x14ac:dyDescent="0.2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spans="1:26" ht="15.75" customHeight="1" x14ac:dyDescent="0.2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spans="1:26" ht="15.75" customHeight="1" x14ac:dyDescent="0.2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spans="1:26" ht="15.75" customHeight="1" x14ac:dyDescent="0.2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spans="1:26" ht="15.75" customHeight="1" x14ac:dyDescent="0.2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spans="1:26" ht="15.75" customHeight="1" x14ac:dyDescent="0.2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spans="1:26" ht="15.75" customHeight="1" x14ac:dyDescent="0.2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spans="1:26" ht="15.75" customHeight="1" x14ac:dyDescent="0.2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spans="1:26" ht="15.75" customHeight="1" x14ac:dyDescent="0.2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spans="1:26" ht="15.75" customHeight="1" x14ac:dyDescent="0.2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spans="1:26" ht="15.75" customHeight="1" x14ac:dyDescent="0.2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spans="1:26" ht="15.75" customHeight="1" x14ac:dyDescent="0.2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spans="1:26" ht="15.75" customHeight="1" x14ac:dyDescent="0.2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spans="1:26" ht="15.75" customHeight="1" x14ac:dyDescent="0.2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spans="1:26" ht="15.75" customHeight="1" x14ac:dyDescent="0.2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spans="1:26" ht="15.75" customHeight="1" x14ac:dyDescent="0.2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spans="1:26" ht="15.75" customHeight="1" x14ac:dyDescent="0.2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spans="1:26" ht="15.75" customHeight="1" x14ac:dyDescent="0.2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spans="1:26" ht="15.75" customHeight="1" x14ac:dyDescent="0.2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spans="1:26" ht="15.75" customHeight="1" x14ac:dyDescent="0.2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spans="1:26" ht="15.75" customHeight="1" x14ac:dyDescent="0.2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spans="1:26" ht="15.75" customHeight="1" x14ac:dyDescent="0.2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spans="1:26" ht="15.75" customHeight="1" x14ac:dyDescent="0.2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spans="1:26" ht="15.75" customHeight="1" x14ac:dyDescent="0.2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spans="1:26" ht="15.75" customHeight="1" x14ac:dyDescent="0.2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spans="1:26" ht="15.75" customHeight="1" x14ac:dyDescent="0.2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spans="1:26" ht="15.75" customHeight="1" x14ac:dyDescent="0.2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spans="1:26" ht="15.75" customHeight="1" x14ac:dyDescent="0.2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spans="1:26" ht="15.75" customHeight="1" x14ac:dyDescent="0.2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spans="1:26" ht="15.75" customHeight="1" x14ac:dyDescent="0.2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spans="1:26" ht="15.75" customHeight="1" x14ac:dyDescent="0.2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spans="1:26" ht="15.75" customHeight="1" x14ac:dyDescent="0.2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spans="1:26" ht="15.75" customHeight="1" x14ac:dyDescent="0.2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spans="1:26" ht="15.75" customHeight="1" x14ac:dyDescent="0.2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spans="1:26" ht="15.75" customHeight="1" x14ac:dyDescent="0.2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spans="1:26" ht="15.75" customHeight="1" x14ac:dyDescent="0.2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spans="1:26" ht="15.75" customHeight="1" x14ac:dyDescent="0.2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spans="1:26" ht="15.75" customHeight="1" x14ac:dyDescent="0.2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spans="1:26" ht="15.75" customHeight="1" x14ac:dyDescent="0.2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spans="1:26" ht="15.75" customHeight="1" x14ac:dyDescent="0.2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spans="1:26" ht="15.75" customHeight="1" x14ac:dyDescent="0.2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spans="1:26" ht="15.75" customHeight="1" x14ac:dyDescent="0.2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spans="1:26" ht="15.75" customHeight="1" x14ac:dyDescent="0.2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spans="1:26" ht="15.75" customHeight="1" x14ac:dyDescent="0.2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spans="1:26" ht="15.75" customHeight="1" x14ac:dyDescent="0.2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spans="1:26" ht="15.75" customHeight="1" x14ac:dyDescent="0.2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spans="1:26" ht="15.75" customHeight="1" x14ac:dyDescent="0.2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spans="1:26" ht="15.75" customHeight="1" x14ac:dyDescent="0.2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spans="1:26" ht="15.75" customHeight="1" x14ac:dyDescent="0.2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spans="1:26" ht="15.75" customHeight="1" x14ac:dyDescent="0.2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spans="1:26" ht="15.75" customHeight="1" x14ac:dyDescent="0.2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spans="1:26" ht="15.75" customHeight="1" x14ac:dyDescent="0.2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spans="1:26" ht="15.75" customHeight="1" x14ac:dyDescent="0.2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spans="1:26" ht="15.75" customHeight="1" x14ac:dyDescent="0.2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spans="1:26" ht="15.75" customHeight="1" x14ac:dyDescent="0.2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spans="1:26" ht="15.75" customHeight="1" x14ac:dyDescent="0.2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spans="1:26" ht="15.75" customHeight="1" x14ac:dyDescent="0.2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spans="1:26" ht="15.75" customHeight="1" x14ac:dyDescent="0.2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spans="1:26" ht="15.75" customHeight="1" x14ac:dyDescent="0.2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spans="1:26" ht="15.75" customHeight="1" x14ac:dyDescent="0.2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spans="1:26" ht="15.75" customHeight="1" x14ac:dyDescent="0.2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spans="1:26" ht="15.75" customHeight="1" x14ac:dyDescent="0.2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spans="1:26" ht="15.75" customHeight="1" x14ac:dyDescent="0.2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spans="1:26" ht="15.75" customHeight="1" x14ac:dyDescent="0.2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spans="1:26" ht="15.75" customHeight="1" x14ac:dyDescent="0.2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spans="1:26" ht="15.75" customHeight="1" x14ac:dyDescent="0.2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spans="1:26" ht="15.75" customHeight="1" x14ac:dyDescent="0.2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spans="1:26" ht="15.75" customHeight="1" x14ac:dyDescent="0.2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spans="1:26" ht="15.75" customHeight="1" x14ac:dyDescent="0.2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spans="1:26" ht="15.75" customHeight="1" x14ac:dyDescent="0.2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spans="1:26" ht="15.75" customHeight="1" x14ac:dyDescent="0.2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spans="1:26" ht="15.75" customHeight="1" x14ac:dyDescent="0.2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spans="1:26" ht="15.75" customHeight="1" x14ac:dyDescent="0.2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spans="1:26" ht="15.75" customHeight="1" x14ac:dyDescent="0.2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spans="1:26" ht="15.75" customHeight="1" x14ac:dyDescent="0.2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spans="1:26" ht="15.75" customHeight="1" x14ac:dyDescent="0.2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spans="1:26" ht="15.75" customHeight="1" x14ac:dyDescent="0.2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spans="1:26" ht="15.75" customHeight="1" x14ac:dyDescent="0.2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spans="1:26" ht="15.75" customHeight="1" x14ac:dyDescent="0.2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spans="1:26" ht="15.75" customHeight="1" x14ac:dyDescent="0.2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spans="1:26" ht="15.75" customHeight="1" x14ac:dyDescent="0.2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spans="1:26" ht="15.75" customHeight="1" x14ac:dyDescent="0.2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spans="1:26" ht="15.75" customHeight="1" x14ac:dyDescent="0.2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spans="1:26" ht="15.75" customHeight="1" x14ac:dyDescent="0.2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spans="1:26" ht="15.75" customHeight="1" x14ac:dyDescent="0.2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spans="1:26" ht="15.75" customHeight="1" x14ac:dyDescent="0.2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spans="1:26" ht="15.75" customHeight="1" x14ac:dyDescent="0.2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spans="1:26" ht="15.75" customHeight="1" x14ac:dyDescent="0.2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spans="1:26" ht="15.75" customHeight="1" x14ac:dyDescent="0.2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spans="1:26" ht="15.75" customHeight="1" x14ac:dyDescent="0.2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spans="1:26" ht="15.75" customHeight="1" x14ac:dyDescent="0.2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spans="1:26" ht="15.75" customHeight="1" x14ac:dyDescent="0.2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spans="1:26" ht="15.75" customHeight="1" x14ac:dyDescent="0.2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spans="1:26" ht="15.75" customHeight="1" x14ac:dyDescent="0.2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spans="1:26" ht="15.75" customHeight="1" x14ac:dyDescent="0.2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spans="1:26" ht="15.75" customHeight="1" x14ac:dyDescent="0.2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spans="1:26" ht="15.75" customHeight="1" x14ac:dyDescent="0.2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spans="1:26" ht="15.75" customHeight="1" x14ac:dyDescent="0.2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spans="1:26" ht="15.75" customHeight="1" x14ac:dyDescent="0.2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spans="1:26" ht="15.75" customHeight="1" x14ac:dyDescent="0.2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spans="1:26" ht="15.75" customHeight="1" x14ac:dyDescent="0.2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spans="1:26" ht="15.75" customHeight="1" x14ac:dyDescent="0.2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spans="1:26" ht="15.75" customHeight="1" x14ac:dyDescent="0.2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spans="1:26" ht="15.75" customHeight="1" x14ac:dyDescent="0.2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spans="1:26" ht="15.75" customHeight="1" x14ac:dyDescent="0.2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spans="1:26" ht="15.75" customHeight="1" x14ac:dyDescent="0.2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spans="1:26" ht="15.75" customHeight="1" x14ac:dyDescent="0.2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spans="1:26" ht="15.75" customHeight="1" x14ac:dyDescent="0.2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spans="1:26" ht="15.75" customHeight="1" x14ac:dyDescent="0.2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spans="1:26" ht="15.75" customHeight="1" x14ac:dyDescent="0.2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spans="1:26" ht="15.75" customHeight="1" x14ac:dyDescent="0.2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spans="1:26" ht="15.75" customHeight="1" x14ac:dyDescent="0.2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spans="1:26" ht="15.75" customHeight="1" x14ac:dyDescent="0.2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spans="1:26" ht="15.75" customHeight="1" x14ac:dyDescent="0.2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spans="1:26" ht="15.75" customHeight="1" x14ac:dyDescent="0.2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spans="1:26" ht="15.75" customHeight="1" x14ac:dyDescent="0.2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spans="1:26" ht="15.75" customHeight="1" x14ac:dyDescent="0.2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spans="1:26" ht="15.75" customHeight="1" x14ac:dyDescent="0.2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spans="1:26" ht="15.75" customHeight="1" x14ac:dyDescent="0.2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spans="1:26" ht="15.75" customHeight="1" x14ac:dyDescent="0.2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spans="1:26" ht="15.75" customHeight="1" x14ac:dyDescent="0.2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spans="1:26" ht="15.75" customHeight="1" x14ac:dyDescent="0.2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spans="1:26" ht="15.75" customHeight="1" x14ac:dyDescent="0.2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spans="1:26" ht="15.75" customHeight="1" x14ac:dyDescent="0.2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spans="1:26" ht="15.75" customHeight="1" x14ac:dyDescent="0.2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spans="1:26" ht="15.75" customHeight="1" x14ac:dyDescent="0.2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spans="1:26" ht="15.75" customHeight="1" x14ac:dyDescent="0.2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spans="1:26" ht="15.75" customHeight="1" x14ac:dyDescent="0.2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spans="1:26" ht="15.75" customHeight="1" x14ac:dyDescent="0.2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spans="1:26" ht="15.75" customHeight="1" x14ac:dyDescent="0.2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spans="1:26" ht="15.75" customHeight="1" x14ac:dyDescent="0.2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spans="1:26" ht="15.75" customHeight="1" x14ac:dyDescent="0.2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spans="1:26" ht="15.75" customHeight="1" x14ac:dyDescent="0.2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spans="1:26" ht="15.75" customHeight="1" x14ac:dyDescent="0.2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spans="1:26" ht="15.75" customHeight="1" x14ac:dyDescent="0.2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spans="1:26" ht="15.75" customHeight="1" x14ac:dyDescent="0.2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spans="1:26" ht="15.75" customHeight="1" x14ac:dyDescent="0.2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spans="1:26" ht="15.75" customHeight="1" x14ac:dyDescent="0.2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spans="1:26" ht="15.75" customHeight="1" x14ac:dyDescent="0.2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spans="1:26" ht="15.75" customHeight="1" x14ac:dyDescent="0.2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spans="1:26" ht="15.75" customHeight="1" x14ac:dyDescent="0.2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spans="1:26" ht="15.75" customHeight="1" x14ac:dyDescent="0.2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spans="1:26" ht="15.75" customHeight="1" x14ac:dyDescent="0.2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spans="1:26" ht="15.75" customHeight="1" x14ac:dyDescent="0.2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spans="1:26" ht="15.75" customHeight="1" x14ac:dyDescent="0.2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spans="1:26" ht="15.75" customHeight="1" x14ac:dyDescent="0.2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spans="1:26" ht="15.75" customHeight="1" x14ac:dyDescent="0.2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spans="1:26" ht="15.75" customHeight="1" x14ac:dyDescent="0.2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spans="1:26" ht="15.75" customHeight="1" x14ac:dyDescent="0.2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spans="1:26" ht="15.75" customHeight="1" x14ac:dyDescent="0.2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spans="1:26" ht="15.75" customHeight="1" x14ac:dyDescent="0.2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spans="1:26" ht="15.75" customHeight="1" x14ac:dyDescent="0.2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spans="1:26" ht="15.75" customHeight="1" x14ac:dyDescent="0.2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spans="1:26" ht="15.75" customHeight="1" x14ac:dyDescent="0.2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spans="1:26" ht="15.75" customHeight="1" x14ac:dyDescent="0.2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spans="1:26" ht="15.75" customHeight="1" x14ac:dyDescent="0.2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spans="1:26" ht="15.75" customHeight="1" x14ac:dyDescent="0.2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spans="1:26" ht="15.75" customHeight="1" x14ac:dyDescent="0.2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spans="1:26" ht="15.75" customHeight="1" x14ac:dyDescent="0.2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spans="1:26" ht="15.75" customHeight="1" x14ac:dyDescent="0.2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spans="1:26" ht="15.75" customHeight="1" x14ac:dyDescent="0.2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spans="1:26" ht="15.75" customHeight="1" x14ac:dyDescent="0.2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spans="1:26" ht="15.75" customHeight="1" x14ac:dyDescent="0.2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spans="1:26" ht="15.75" customHeight="1" x14ac:dyDescent="0.2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spans="1:26" ht="15.75" customHeight="1" x14ac:dyDescent="0.2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spans="1:26" ht="15.75" customHeight="1" x14ac:dyDescent="0.2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spans="1:26" ht="15.75" customHeight="1" x14ac:dyDescent="0.2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spans="1:26" ht="15.75" customHeight="1" x14ac:dyDescent="0.2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spans="1:26" ht="15.75" customHeight="1" x14ac:dyDescent="0.2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spans="1:26" ht="15.75" customHeight="1" x14ac:dyDescent="0.2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spans="1:26" ht="15.75" customHeight="1" x14ac:dyDescent="0.2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spans="1:26" ht="15.75" customHeight="1" x14ac:dyDescent="0.2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spans="1:26" ht="15.75" customHeight="1" x14ac:dyDescent="0.2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spans="1:26" ht="15.75" customHeight="1" x14ac:dyDescent="0.2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spans="1:26" ht="15.75" customHeight="1" x14ac:dyDescent="0.2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spans="1:26" ht="15.75" customHeight="1" x14ac:dyDescent="0.2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spans="1:26" ht="15.75" customHeight="1" x14ac:dyDescent="0.2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spans="1:26" ht="15.75" customHeight="1" x14ac:dyDescent="0.2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spans="1:26" ht="15.75" customHeight="1" x14ac:dyDescent="0.2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spans="1:26" ht="15.75" customHeight="1" x14ac:dyDescent="0.2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spans="1:26" ht="15.75" customHeight="1" x14ac:dyDescent="0.2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spans="1:26" ht="15.75" customHeight="1" x14ac:dyDescent="0.2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spans="1:26" ht="15.75" customHeight="1" x14ac:dyDescent="0.2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spans="1:26" ht="15.75" customHeight="1" x14ac:dyDescent="0.2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spans="1:26" ht="15.75" customHeight="1" x14ac:dyDescent="0.2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spans="1:26" ht="15.75" customHeight="1" x14ac:dyDescent="0.2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spans="1:26" ht="15.75" customHeight="1" x14ac:dyDescent="0.2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spans="1:26" ht="15.75" customHeight="1" x14ac:dyDescent="0.2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spans="1:26" ht="15.75" customHeight="1" x14ac:dyDescent="0.2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spans="1:26" ht="15.75" customHeight="1" x14ac:dyDescent="0.2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spans="1:26" ht="15.75" customHeight="1" x14ac:dyDescent="0.2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spans="1:26" ht="15.75" customHeight="1" x14ac:dyDescent="0.2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spans="1:26" ht="15.75" customHeight="1" x14ac:dyDescent="0.2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spans="1:26" ht="15.75" customHeight="1" x14ac:dyDescent="0.2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spans="1:26" ht="15.75" customHeight="1" x14ac:dyDescent="0.2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spans="1:26" ht="15.75" customHeight="1" x14ac:dyDescent="0.2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spans="1:26" ht="15.75" customHeight="1" x14ac:dyDescent="0.2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spans="1:26" ht="15.75" customHeight="1" x14ac:dyDescent="0.2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spans="1:26" ht="15.75" customHeight="1" x14ac:dyDescent="0.2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spans="1:26" ht="15.75" customHeight="1" x14ac:dyDescent="0.2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spans="1:26" ht="15.75" customHeight="1" x14ac:dyDescent="0.2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spans="1:26" ht="15.75" customHeight="1" x14ac:dyDescent="0.2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spans="1:26" ht="15.75" customHeight="1" x14ac:dyDescent="0.2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spans="1:26" ht="15.75" customHeight="1" x14ac:dyDescent="0.2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spans="1:26" ht="15.75" customHeight="1" x14ac:dyDescent="0.2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spans="1:26" ht="15.75" customHeight="1" x14ac:dyDescent="0.2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spans="1:26" ht="15.75" customHeight="1" x14ac:dyDescent="0.2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spans="1:26" ht="15.75" customHeight="1" x14ac:dyDescent="0.2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spans="1:26" ht="15.75" customHeight="1" x14ac:dyDescent="0.2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spans="1:26" ht="15.75" customHeight="1" x14ac:dyDescent="0.2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spans="1:26" ht="15.75" customHeight="1" x14ac:dyDescent="0.2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spans="1:26" ht="15.75" customHeight="1" x14ac:dyDescent="0.2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spans="1:26" ht="15.75" customHeight="1" x14ac:dyDescent="0.2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spans="1:26" ht="15.75" customHeight="1" x14ac:dyDescent="0.2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spans="1:26" ht="15.75" customHeight="1" x14ac:dyDescent="0.2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spans="1:26" ht="15.75" customHeight="1" x14ac:dyDescent="0.2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spans="1:26" ht="15.75" customHeight="1" x14ac:dyDescent="0.2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spans="1:26" ht="15.75" customHeight="1" x14ac:dyDescent="0.2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spans="1:26" ht="15.75" customHeight="1" x14ac:dyDescent="0.2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spans="1:26" ht="15.75" customHeight="1" x14ac:dyDescent="0.2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spans="1:26" ht="15.75" customHeight="1" x14ac:dyDescent="0.2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spans="1:26" ht="15.75" customHeight="1" x14ac:dyDescent="0.2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spans="1:26" ht="15.75" customHeight="1" x14ac:dyDescent="0.2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spans="1:26" ht="15.75" customHeight="1" x14ac:dyDescent="0.2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spans="1:26" ht="15.75" customHeight="1" x14ac:dyDescent="0.2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spans="1:26" ht="15.75" customHeight="1" x14ac:dyDescent="0.2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spans="1:26" ht="15.75" customHeight="1" x14ac:dyDescent="0.2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spans="1:26" ht="15.75" customHeight="1" x14ac:dyDescent="0.2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spans="1:26" ht="15.75" customHeight="1" x14ac:dyDescent="0.2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spans="1:26" ht="15.75" customHeight="1" x14ac:dyDescent="0.2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spans="1:26" ht="15.75" customHeight="1" x14ac:dyDescent="0.2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spans="1:26" ht="15.75" customHeight="1" x14ac:dyDescent="0.2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spans="1:26" ht="15.75" customHeight="1" x14ac:dyDescent="0.2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spans="1:26" ht="15.75" customHeight="1" x14ac:dyDescent="0.2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spans="1:26" ht="15.75" customHeight="1" x14ac:dyDescent="0.2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spans="1:26" ht="15.75" customHeight="1" x14ac:dyDescent="0.2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spans="1:26" ht="15.75" customHeight="1" x14ac:dyDescent="0.2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spans="1:26" ht="15.75" customHeight="1" x14ac:dyDescent="0.2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spans="1:26" ht="15.75" customHeight="1" x14ac:dyDescent="0.2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spans="1:26" ht="15.75" customHeight="1" x14ac:dyDescent="0.2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spans="1:26" ht="15.75" customHeight="1" x14ac:dyDescent="0.2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spans="1:26" ht="15.75" customHeight="1" x14ac:dyDescent="0.2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spans="1:26" ht="15.75" customHeight="1" x14ac:dyDescent="0.2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spans="1:26" ht="15.75" customHeight="1" x14ac:dyDescent="0.2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spans="1:26" ht="15.75" customHeight="1" x14ac:dyDescent="0.2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spans="1:26" ht="15.75" customHeight="1" x14ac:dyDescent="0.2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spans="1:26" ht="15.75" customHeight="1" x14ac:dyDescent="0.2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spans="1:26" ht="15.75" customHeight="1" x14ac:dyDescent="0.2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spans="1:26" ht="15.75" customHeight="1" x14ac:dyDescent="0.2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spans="1:26" ht="15.75" customHeight="1" x14ac:dyDescent="0.2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spans="1:26" ht="15.75" customHeight="1" x14ac:dyDescent="0.2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spans="1:26" ht="15.75" customHeight="1" x14ac:dyDescent="0.2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spans="1:26" ht="15.75" customHeight="1" x14ac:dyDescent="0.2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spans="1:26" ht="15.75" customHeight="1" x14ac:dyDescent="0.2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spans="1:26" ht="15.75" customHeight="1" x14ac:dyDescent="0.2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spans="1:26" ht="15.75" customHeight="1" x14ac:dyDescent="0.2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spans="1:26" ht="15.75" customHeight="1" x14ac:dyDescent="0.2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spans="1:26" ht="15.75" customHeight="1" x14ac:dyDescent="0.2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spans="1:26" ht="15.75" customHeight="1" x14ac:dyDescent="0.2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spans="1:26" ht="15.75" customHeight="1" x14ac:dyDescent="0.2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spans="1:26" ht="15.75" customHeight="1" x14ac:dyDescent="0.2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spans="1:26" ht="15.75" customHeight="1" x14ac:dyDescent="0.2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spans="1:26" ht="15.75" customHeight="1" x14ac:dyDescent="0.2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spans="1:26" ht="15.75" customHeight="1" x14ac:dyDescent="0.2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spans="1:26" ht="15.75" customHeight="1" x14ac:dyDescent="0.2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spans="1:26" ht="15.75" customHeight="1" x14ac:dyDescent="0.2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spans="1:26" ht="15.75" customHeight="1" x14ac:dyDescent="0.2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spans="1:26" ht="15.75" customHeight="1" x14ac:dyDescent="0.2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spans="1:26" ht="15.75" customHeight="1" x14ac:dyDescent="0.2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spans="1:26" ht="15.75" customHeight="1" x14ac:dyDescent="0.2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spans="1:26" ht="15.75" customHeight="1" x14ac:dyDescent="0.2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spans="1:26" ht="15.75" customHeight="1" x14ac:dyDescent="0.2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spans="1:26" ht="15.75" customHeight="1" x14ac:dyDescent="0.2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spans="1:26" ht="15.75" customHeight="1" x14ac:dyDescent="0.2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spans="1:26" ht="15.75" customHeight="1" x14ac:dyDescent="0.2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spans="1:26" ht="15.75" customHeight="1" x14ac:dyDescent="0.2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spans="1:26" ht="15.75" customHeight="1" x14ac:dyDescent="0.2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spans="1:26" ht="15.75" customHeight="1" x14ac:dyDescent="0.2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spans="1:26" ht="15.75" customHeight="1" x14ac:dyDescent="0.2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spans="1:26" ht="15.75" customHeight="1" x14ac:dyDescent="0.2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spans="1:26" ht="15.75" customHeight="1" x14ac:dyDescent="0.2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spans="1:26" ht="15.75" customHeight="1" x14ac:dyDescent="0.2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spans="1:26" ht="15.75" customHeight="1" x14ac:dyDescent="0.2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spans="1:26" ht="15.75" customHeight="1" x14ac:dyDescent="0.2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spans="1:26" ht="15.75" customHeight="1" x14ac:dyDescent="0.2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spans="1:26" ht="15.75" customHeight="1" x14ac:dyDescent="0.2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spans="1:26" ht="15.75" customHeight="1" x14ac:dyDescent="0.2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spans="1:26" ht="15.75" customHeight="1" x14ac:dyDescent="0.2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spans="1:26" ht="15.75" customHeight="1" x14ac:dyDescent="0.2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spans="1:26" ht="15.75" customHeight="1" x14ac:dyDescent="0.2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spans="1:26" ht="15.75" customHeight="1" x14ac:dyDescent="0.2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spans="1:26" ht="15.75" customHeight="1" x14ac:dyDescent="0.2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spans="1:26" ht="15.75" customHeight="1" x14ac:dyDescent="0.2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spans="1:26" ht="15.75" customHeight="1" x14ac:dyDescent="0.2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spans="1:26" ht="15.75" customHeight="1" x14ac:dyDescent="0.2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spans="1:26" ht="15.75" customHeight="1" x14ac:dyDescent="0.2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spans="1:26" ht="15.75" customHeight="1" x14ac:dyDescent="0.2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spans="1:26" ht="15.75" customHeight="1" x14ac:dyDescent="0.2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spans="1:26" ht="15.75" customHeight="1" x14ac:dyDescent="0.2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spans="1:26" ht="15.75" customHeight="1" x14ac:dyDescent="0.2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spans="1:26" ht="15.75" customHeight="1" x14ac:dyDescent="0.2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spans="1:26" ht="15.75" customHeight="1" x14ac:dyDescent="0.2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spans="1:26" ht="15.75" customHeight="1" x14ac:dyDescent="0.2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spans="1:26" ht="15.75" customHeight="1" x14ac:dyDescent="0.2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spans="1:26" ht="15.75" customHeight="1" x14ac:dyDescent="0.2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spans="1:26" ht="15.75" customHeight="1" x14ac:dyDescent="0.2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spans="1:26" ht="15.75" customHeight="1" x14ac:dyDescent="0.2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spans="1:26" ht="15.75" customHeight="1" x14ac:dyDescent="0.2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spans="1:26" ht="15.75" customHeight="1" x14ac:dyDescent="0.2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spans="1:26" ht="15.75" customHeight="1" x14ac:dyDescent="0.2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spans="1:26" ht="15.75" customHeight="1" x14ac:dyDescent="0.2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spans="1:26" ht="15.75" customHeight="1" x14ac:dyDescent="0.2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spans="1:26" ht="15.75" customHeight="1" x14ac:dyDescent="0.2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spans="1:26" ht="15.75" customHeight="1" x14ac:dyDescent="0.2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spans="1:26" ht="15.75" customHeight="1" x14ac:dyDescent="0.2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spans="1:26" ht="15.75" customHeight="1" x14ac:dyDescent="0.2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spans="1:26" ht="15.75" customHeight="1" x14ac:dyDescent="0.2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spans="1:26" ht="15.75" customHeight="1" x14ac:dyDescent="0.2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spans="1:26" ht="15.75" customHeight="1" x14ac:dyDescent="0.2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spans="1:26" ht="15.75" customHeight="1" x14ac:dyDescent="0.2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spans="1:26" ht="15.75" customHeight="1" x14ac:dyDescent="0.2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spans="1:26" ht="15.75" customHeight="1" x14ac:dyDescent="0.2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spans="1:26" ht="15.75" customHeight="1" x14ac:dyDescent="0.2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spans="1:26" ht="15.75" customHeight="1" x14ac:dyDescent="0.2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spans="1:26" ht="15.75" customHeight="1" x14ac:dyDescent="0.2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spans="1:26" ht="15.75" customHeight="1" x14ac:dyDescent="0.2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spans="1:26" ht="15.75" customHeight="1" x14ac:dyDescent="0.2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spans="1:26" ht="15.75" customHeight="1" x14ac:dyDescent="0.2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spans="1:26" ht="15.75" customHeight="1" x14ac:dyDescent="0.2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spans="1:26" ht="15.75" customHeight="1" x14ac:dyDescent="0.2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spans="1:26" ht="15.75" customHeight="1" x14ac:dyDescent="0.2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spans="1:26" ht="15.75" customHeight="1" x14ac:dyDescent="0.2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spans="1:26" ht="15.75" customHeight="1" x14ac:dyDescent="0.2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spans="1:26" ht="15.75" customHeight="1" x14ac:dyDescent="0.2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spans="1:26" ht="15.75" customHeight="1" x14ac:dyDescent="0.2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spans="1:26" ht="15.75" customHeight="1" x14ac:dyDescent="0.2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spans="1:26" ht="15.75" customHeight="1" x14ac:dyDescent="0.2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spans="1:26" ht="15.75" customHeight="1" x14ac:dyDescent="0.2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spans="1:26" ht="15.75" customHeight="1" x14ac:dyDescent="0.2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spans="1:26" ht="15.75" customHeight="1" x14ac:dyDescent="0.2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spans="1:26" ht="15.75" customHeight="1" x14ac:dyDescent="0.2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spans="1:26" ht="15.75" customHeight="1" x14ac:dyDescent="0.2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spans="1:26" ht="15.75" customHeight="1" x14ac:dyDescent="0.2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spans="1:26" ht="15.75" customHeight="1" x14ac:dyDescent="0.2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spans="1:26" ht="15.75" customHeight="1" x14ac:dyDescent="0.2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spans="1:26" ht="15.75" customHeight="1" x14ac:dyDescent="0.2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spans="1:26" ht="15.75" customHeight="1" x14ac:dyDescent="0.2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spans="1:26" ht="15.75" customHeight="1" x14ac:dyDescent="0.2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spans="1:26" ht="15.75" customHeight="1" x14ac:dyDescent="0.2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spans="1:26" ht="15.75" customHeight="1" x14ac:dyDescent="0.2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spans="1:26" ht="15.75" customHeight="1" x14ac:dyDescent="0.2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  <row r="980" spans="1:26" ht="15.75" customHeight="1" x14ac:dyDescent="0.2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</row>
    <row r="981" spans="1:26" ht="15.75" customHeight="1" x14ac:dyDescent="0.2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</row>
    <row r="982" spans="1:26" ht="15.75" customHeight="1" x14ac:dyDescent="0.2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</row>
    <row r="983" spans="1:26" ht="15.75" customHeight="1" x14ac:dyDescent="0.2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</row>
    <row r="984" spans="1:26" ht="15.75" customHeight="1" x14ac:dyDescent="0.2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</row>
    <row r="985" spans="1:26" ht="15.75" customHeight="1" x14ac:dyDescent="0.2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</row>
    <row r="986" spans="1:26" ht="15.75" customHeight="1" x14ac:dyDescent="0.2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</row>
    <row r="987" spans="1:26" ht="15.75" customHeight="1" x14ac:dyDescent="0.2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</row>
    <row r="988" spans="1:26" ht="15.75" customHeight="1" x14ac:dyDescent="0.2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</row>
    <row r="989" spans="1:26" ht="15.75" customHeight="1" x14ac:dyDescent="0.2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</row>
    <row r="990" spans="1:26" ht="15.75" customHeight="1" x14ac:dyDescent="0.2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</row>
    <row r="991" spans="1:26" ht="15.75" customHeight="1" x14ac:dyDescent="0.2">
      <c r="A991" s="34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</row>
    <row r="992" spans="1:26" ht="15.75" customHeight="1" x14ac:dyDescent="0.2">
      <c r="A992" s="34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</row>
    <row r="993" spans="1:26" ht="15.75" customHeight="1" x14ac:dyDescent="0.2">
      <c r="A993" s="34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</row>
    <row r="994" spans="1:26" ht="15.75" customHeight="1" x14ac:dyDescent="0.2">
      <c r="A994" s="34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</row>
    <row r="995" spans="1:26" ht="15.75" customHeight="1" x14ac:dyDescent="0.2">
      <c r="A995" s="34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</row>
    <row r="996" spans="1:26" ht="15.75" customHeight="1" x14ac:dyDescent="0.2">
      <c r="A996" s="34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</row>
    <row r="997" spans="1:26" ht="15.75" customHeight="1" x14ac:dyDescent="0.2">
      <c r="A997" s="34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</row>
    <row r="998" spans="1:26" ht="15.75" customHeight="1" x14ac:dyDescent="0.2">
      <c r="A998" s="34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</row>
    <row r="999" spans="1:26" ht="15.75" customHeight="1" x14ac:dyDescent="0.2">
      <c r="A999" s="34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</row>
    <row r="1000" spans="1:26" ht="15.75" customHeight="1" x14ac:dyDescent="0.2">
      <c r="A1000" s="34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</row>
  </sheetData>
  <mergeCells count="77">
    <mergeCell ref="F41:F47"/>
    <mergeCell ref="G41:G47"/>
    <mergeCell ref="A76:A82"/>
    <mergeCell ref="B76:B82"/>
    <mergeCell ref="C76:C82"/>
    <mergeCell ref="D76:D82"/>
    <mergeCell ref="E76:E82"/>
    <mergeCell ref="F76:F82"/>
    <mergeCell ref="G76:G82"/>
    <mergeCell ref="A41:A47"/>
    <mergeCell ref="B41:B47"/>
    <mergeCell ref="C41:C47"/>
    <mergeCell ref="D41:D47"/>
    <mergeCell ref="E41:E47"/>
    <mergeCell ref="F30:F33"/>
    <mergeCell ref="G30:G33"/>
    <mergeCell ref="A34:A40"/>
    <mergeCell ref="B34:B40"/>
    <mergeCell ref="C34:C40"/>
    <mergeCell ref="D34:D40"/>
    <mergeCell ref="E34:E40"/>
    <mergeCell ref="F34:F40"/>
    <mergeCell ref="G34:G40"/>
    <mergeCell ref="A30:A33"/>
    <mergeCell ref="B30:B33"/>
    <mergeCell ref="C30:C33"/>
    <mergeCell ref="D30:D33"/>
    <mergeCell ref="E30:E33"/>
    <mergeCell ref="F19:F24"/>
    <mergeCell ref="G19:G24"/>
    <mergeCell ref="A25:A29"/>
    <mergeCell ref="B25:B29"/>
    <mergeCell ref="C25:C29"/>
    <mergeCell ref="D25:D29"/>
    <mergeCell ref="E25:E29"/>
    <mergeCell ref="F25:F29"/>
    <mergeCell ref="G25:G29"/>
    <mergeCell ref="A19:A24"/>
    <mergeCell ref="B19:B24"/>
    <mergeCell ref="C19:C24"/>
    <mergeCell ref="D19:D24"/>
    <mergeCell ref="E19:E24"/>
    <mergeCell ref="I14:K14"/>
    <mergeCell ref="A16:A18"/>
    <mergeCell ref="B16:B18"/>
    <mergeCell ref="C16:C18"/>
    <mergeCell ref="D16:D18"/>
    <mergeCell ref="E16:E18"/>
    <mergeCell ref="F16:F18"/>
    <mergeCell ref="F62:F68"/>
    <mergeCell ref="G62:G68"/>
    <mergeCell ref="A69:A75"/>
    <mergeCell ref="B69:B75"/>
    <mergeCell ref="C69:C75"/>
    <mergeCell ref="D69:D75"/>
    <mergeCell ref="E69:E75"/>
    <mergeCell ref="F69:F75"/>
    <mergeCell ref="G69:G75"/>
    <mergeCell ref="A62:A68"/>
    <mergeCell ref="B62:B68"/>
    <mergeCell ref="C62:C68"/>
    <mergeCell ref="D62:D68"/>
    <mergeCell ref="E62:E68"/>
    <mergeCell ref="F48:F54"/>
    <mergeCell ref="G48:G54"/>
    <mergeCell ref="A55:A61"/>
    <mergeCell ref="B55:B61"/>
    <mergeCell ref="C55:C61"/>
    <mergeCell ref="D55:D61"/>
    <mergeCell ref="E55:E61"/>
    <mergeCell ref="F55:F61"/>
    <mergeCell ref="G55:G61"/>
    <mergeCell ref="A48:A54"/>
    <mergeCell ref="B48:B54"/>
    <mergeCell ref="C48:C54"/>
    <mergeCell ref="D48:D54"/>
    <mergeCell ref="E48:E54"/>
  </mergeCells>
  <pageMargins left="0.25" right="0.25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>
      <selection activeCell="K23" sqref="K23"/>
    </sheetView>
  </sheetViews>
  <sheetFormatPr defaultColWidth="12.625" defaultRowHeight="15" customHeight="1" x14ac:dyDescent="0.2"/>
  <cols>
    <col min="1" max="1" width="18.125" customWidth="1"/>
    <col min="2" max="2" width="10" customWidth="1"/>
    <col min="3" max="3" width="14.875" customWidth="1"/>
    <col min="4" max="4" width="10.5" customWidth="1"/>
    <col min="5" max="5" width="17.625" customWidth="1"/>
    <col min="6" max="6" width="11.125" customWidth="1"/>
    <col min="7" max="7" width="13.5" customWidth="1"/>
    <col min="8" max="8" width="10.625" customWidth="1"/>
    <col min="9" max="9" width="15.5" customWidth="1"/>
    <col min="10" max="10" width="10.875" customWidth="1"/>
    <col min="11" max="11" width="13.375" customWidth="1"/>
    <col min="12" max="12" width="9.875" customWidth="1"/>
    <col min="13" max="13" width="15.625" customWidth="1"/>
    <col min="14" max="14" width="11.125" customWidth="1"/>
    <col min="15" max="15" width="11.625" customWidth="1"/>
    <col min="16" max="16" width="10.875" customWidth="1"/>
    <col min="17" max="23" width="10.625" customWidth="1"/>
  </cols>
  <sheetData>
    <row r="1" spans="1:26" ht="45" customHeight="1" x14ac:dyDescent="0.25">
      <c r="A1" s="216" t="s">
        <v>38</v>
      </c>
      <c r="B1" s="214" t="s">
        <v>39</v>
      </c>
      <c r="C1" s="214" t="s">
        <v>40</v>
      </c>
      <c r="D1" s="215" t="s">
        <v>41</v>
      </c>
      <c r="E1" s="216" t="s">
        <v>42</v>
      </c>
      <c r="F1" s="214" t="s">
        <v>39</v>
      </c>
      <c r="G1" s="214" t="s">
        <v>40</v>
      </c>
      <c r="H1" s="215" t="s">
        <v>41</v>
      </c>
      <c r="I1" s="216" t="s">
        <v>43</v>
      </c>
      <c r="J1" s="214" t="s">
        <v>39</v>
      </c>
      <c r="K1" s="217" t="s">
        <v>40</v>
      </c>
      <c r="L1" s="215" t="s">
        <v>41</v>
      </c>
      <c r="M1" s="216" t="s">
        <v>44</v>
      </c>
      <c r="N1" s="214" t="s">
        <v>39</v>
      </c>
      <c r="O1" s="217" t="s">
        <v>40</v>
      </c>
      <c r="P1" s="215" t="s">
        <v>41</v>
      </c>
      <c r="Q1" s="33"/>
      <c r="R1" s="33"/>
      <c r="S1" s="33"/>
      <c r="T1" s="33"/>
      <c r="U1" s="33"/>
      <c r="V1" s="33"/>
      <c r="W1" s="33"/>
    </row>
    <row r="2" spans="1:26" ht="18.75" customHeight="1" x14ac:dyDescent="0.25">
      <c r="A2" s="138" t="s">
        <v>45</v>
      </c>
      <c r="B2" s="139"/>
      <c r="C2" s="139">
        <f t="shared" ref="C2:C11" si="0">(B2*0.3)</f>
        <v>0</v>
      </c>
      <c r="D2" s="140"/>
      <c r="E2" s="141" t="s">
        <v>45</v>
      </c>
      <c r="F2" s="142"/>
      <c r="G2" s="143">
        <f t="shared" ref="G2:G11" si="1">F2*0.3</f>
        <v>0</v>
      </c>
      <c r="H2" s="144"/>
      <c r="I2" s="138" t="s">
        <v>45</v>
      </c>
      <c r="J2" s="139"/>
      <c r="K2" s="145">
        <f t="shared" ref="K2:K11" si="2">(J2*0.3)</f>
        <v>0</v>
      </c>
      <c r="L2" s="140"/>
      <c r="M2" s="141" t="s">
        <v>45</v>
      </c>
      <c r="N2" s="142"/>
      <c r="O2" s="143">
        <f t="shared" ref="O2:O11" si="3">(N2*0.3)</f>
        <v>0</v>
      </c>
      <c r="P2" s="144"/>
      <c r="Q2" s="33"/>
      <c r="R2" s="33"/>
      <c r="S2" s="33"/>
      <c r="T2" s="33"/>
      <c r="U2" s="33"/>
      <c r="V2" s="33"/>
      <c r="W2" s="33"/>
      <c r="X2" s="32"/>
      <c r="Y2" s="32"/>
      <c r="Z2" s="32"/>
    </row>
    <row r="3" spans="1:26" ht="18.75" customHeight="1" x14ac:dyDescent="0.25">
      <c r="A3" s="146"/>
      <c r="B3" s="147"/>
      <c r="C3" s="148">
        <f t="shared" si="0"/>
        <v>0</v>
      </c>
      <c r="D3" s="149"/>
      <c r="E3" s="150"/>
      <c r="F3" s="151"/>
      <c r="G3" s="152">
        <f t="shared" si="1"/>
        <v>0</v>
      </c>
      <c r="H3" s="153"/>
      <c r="I3" s="154"/>
      <c r="J3" s="148"/>
      <c r="K3" s="155">
        <f t="shared" si="2"/>
        <v>0</v>
      </c>
      <c r="L3" s="149"/>
      <c r="M3" s="150"/>
      <c r="N3" s="151"/>
      <c r="O3" s="152">
        <f t="shared" si="3"/>
        <v>0</v>
      </c>
      <c r="P3" s="153"/>
      <c r="Q3" s="33"/>
      <c r="R3" s="33"/>
      <c r="S3" s="33"/>
      <c r="T3" s="33"/>
      <c r="U3" s="33"/>
      <c r="V3" s="33"/>
      <c r="W3" s="33"/>
    </row>
    <row r="4" spans="1:26" ht="18.75" customHeight="1" x14ac:dyDescent="0.25">
      <c r="A4" s="146"/>
      <c r="B4" s="148"/>
      <c r="C4" s="148">
        <f t="shared" si="0"/>
        <v>0</v>
      </c>
      <c r="D4" s="149"/>
      <c r="E4" s="150"/>
      <c r="F4" s="151"/>
      <c r="G4" s="152">
        <f t="shared" si="1"/>
        <v>0</v>
      </c>
      <c r="H4" s="153"/>
      <c r="I4" s="154"/>
      <c r="J4" s="148"/>
      <c r="K4" s="155">
        <f t="shared" si="2"/>
        <v>0</v>
      </c>
      <c r="L4" s="149"/>
      <c r="M4" s="150"/>
      <c r="N4" s="151"/>
      <c r="O4" s="152">
        <f t="shared" si="3"/>
        <v>0</v>
      </c>
      <c r="P4" s="153"/>
      <c r="Q4" s="33"/>
      <c r="R4" s="33"/>
      <c r="S4" s="33"/>
      <c r="T4" s="33"/>
      <c r="U4" s="33"/>
      <c r="V4" s="33"/>
      <c r="W4" s="33"/>
    </row>
    <row r="5" spans="1:26" ht="18.75" customHeight="1" x14ac:dyDescent="0.25">
      <c r="A5" s="146"/>
      <c r="B5" s="148"/>
      <c r="C5" s="148">
        <f t="shared" si="0"/>
        <v>0</v>
      </c>
      <c r="D5" s="149"/>
      <c r="E5" s="150"/>
      <c r="F5" s="151"/>
      <c r="G5" s="152">
        <f t="shared" si="1"/>
        <v>0</v>
      </c>
      <c r="H5" s="153"/>
      <c r="I5" s="154"/>
      <c r="J5" s="148"/>
      <c r="K5" s="155">
        <f t="shared" si="2"/>
        <v>0</v>
      </c>
      <c r="L5" s="149"/>
      <c r="M5" s="150"/>
      <c r="N5" s="151"/>
      <c r="O5" s="152">
        <f t="shared" si="3"/>
        <v>0</v>
      </c>
      <c r="P5" s="153"/>
      <c r="Q5" s="33"/>
      <c r="R5" s="33"/>
      <c r="S5" s="33"/>
      <c r="T5" s="33"/>
      <c r="U5" s="33"/>
      <c r="V5" s="33"/>
      <c r="W5" s="33"/>
    </row>
    <row r="6" spans="1:26" ht="18.75" customHeight="1" x14ac:dyDescent="0.25">
      <c r="A6" s="146"/>
      <c r="B6" s="148"/>
      <c r="C6" s="148">
        <f t="shared" si="0"/>
        <v>0</v>
      </c>
      <c r="D6" s="149"/>
      <c r="E6" s="150"/>
      <c r="F6" s="151"/>
      <c r="G6" s="152">
        <f t="shared" si="1"/>
        <v>0</v>
      </c>
      <c r="H6" s="153"/>
      <c r="I6" s="154"/>
      <c r="J6" s="148"/>
      <c r="K6" s="155">
        <f t="shared" si="2"/>
        <v>0</v>
      </c>
      <c r="L6" s="149"/>
      <c r="M6" s="150"/>
      <c r="N6" s="151"/>
      <c r="O6" s="152">
        <f t="shared" si="3"/>
        <v>0</v>
      </c>
      <c r="P6" s="153"/>
      <c r="Q6" s="33"/>
      <c r="R6" s="33"/>
      <c r="S6" s="33"/>
      <c r="T6" s="33"/>
      <c r="U6" s="33"/>
      <c r="V6" s="33"/>
      <c r="W6" s="33"/>
    </row>
    <row r="7" spans="1:26" ht="18.75" customHeight="1" x14ac:dyDescent="0.25">
      <c r="A7" s="156"/>
      <c r="B7" s="157"/>
      <c r="C7" s="148">
        <f t="shared" si="0"/>
        <v>0</v>
      </c>
      <c r="D7" s="149"/>
      <c r="E7" s="150"/>
      <c r="F7" s="151"/>
      <c r="G7" s="152">
        <f t="shared" si="1"/>
        <v>0</v>
      </c>
      <c r="H7" s="153"/>
      <c r="I7" s="154"/>
      <c r="J7" s="148"/>
      <c r="K7" s="155">
        <f t="shared" si="2"/>
        <v>0</v>
      </c>
      <c r="L7" s="149"/>
      <c r="M7" s="150"/>
      <c r="N7" s="151"/>
      <c r="O7" s="152">
        <f t="shared" si="3"/>
        <v>0</v>
      </c>
      <c r="P7" s="153"/>
      <c r="Q7" s="33"/>
      <c r="R7" s="33"/>
      <c r="S7" s="33"/>
      <c r="T7" s="33"/>
      <c r="U7" s="33"/>
      <c r="V7" s="33"/>
      <c r="W7" s="33"/>
    </row>
    <row r="8" spans="1:26" ht="18.75" customHeight="1" x14ac:dyDescent="0.25">
      <c r="A8" s="146"/>
      <c r="B8" s="148"/>
      <c r="C8" s="148">
        <f t="shared" si="0"/>
        <v>0</v>
      </c>
      <c r="D8" s="149"/>
      <c r="E8" s="158"/>
      <c r="F8" s="151"/>
      <c r="G8" s="152">
        <f t="shared" si="1"/>
        <v>0</v>
      </c>
      <c r="H8" s="153"/>
      <c r="I8" s="154"/>
      <c r="J8" s="148"/>
      <c r="K8" s="155">
        <f t="shared" si="2"/>
        <v>0</v>
      </c>
      <c r="L8" s="149"/>
      <c r="M8" s="150"/>
      <c r="N8" s="151"/>
      <c r="O8" s="159">
        <f t="shared" si="3"/>
        <v>0</v>
      </c>
      <c r="P8" s="153"/>
      <c r="Q8" s="33"/>
      <c r="R8" s="33"/>
      <c r="S8" s="33"/>
      <c r="T8" s="33"/>
      <c r="U8" s="33"/>
      <c r="V8" s="33"/>
      <c r="W8" s="33"/>
    </row>
    <row r="9" spans="1:26" ht="18.75" customHeight="1" x14ac:dyDescent="0.25">
      <c r="A9" s="154"/>
      <c r="B9" s="148"/>
      <c r="C9" s="148">
        <f t="shared" si="0"/>
        <v>0</v>
      </c>
      <c r="D9" s="149"/>
      <c r="E9" s="150"/>
      <c r="F9" s="151"/>
      <c r="G9" s="152">
        <f t="shared" si="1"/>
        <v>0</v>
      </c>
      <c r="H9" s="153"/>
      <c r="I9" s="154"/>
      <c r="J9" s="148"/>
      <c r="K9" s="155">
        <f t="shared" si="2"/>
        <v>0</v>
      </c>
      <c r="L9" s="149"/>
      <c r="M9" s="150"/>
      <c r="N9" s="151"/>
      <c r="O9" s="159">
        <f t="shared" si="3"/>
        <v>0</v>
      </c>
      <c r="P9" s="153"/>
      <c r="Q9" s="33"/>
      <c r="R9" s="33"/>
      <c r="S9" s="33"/>
      <c r="T9" s="33"/>
      <c r="U9" s="33"/>
      <c r="V9" s="33"/>
      <c r="W9" s="33"/>
    </row>
    <row r="10" spans="1:26" ht="18.75" customHeight="1" x14ac:dyDescent="0.25">
      <c r="A10" s="154"/>
      <c r="B10" s="148"/>
      <c r="C10" s="148">
        <f t="shared" si="0"/>
        <v>0</v>
      </c>
      <c r="D10" s="149"/>
      <c r="E10" s="150"/>
      <c r="F10" s="151"/>
      <c r="G10" s="152">
        <f t="shared" si="1"/>
        <v>0</v>
      </c>
      <c r="H10" s="153"/>
      <c r="I10" s="154"/>
      <c r="J10" s="148"/>
      <c r="K10" s="155">
        <f t="shared" si="2"/>
        <v>0</v>
      </c>
      <c r="L10" s="149"/>
      <c r="M10" s="150"/>
      <c r="N10" s="151"/>
      <c r="O10" s="159">
        <f t="shared" si="3"/>
        <v>0</v>
      </c>
      <c r="P10" s="153"/>
      <c r="Q10" s="33"/>
      <c r="R10" s="33"/>
      <c r="S10" s="33"/>
      <c r="T10" s="33"/>
      <c r="U10" s="33"/>
      <c r="V10" s="33"/>
      <c r="W10" s="33"/>
    </row>
    <row r="11" spans="1:26" ht="18.75" customHeight="1" x14ac:dyDescent="0.25">
      <c r="A11" s="154"/>
      <c r="B11" s="148"/>
      <c r="C11" s="148">
        <f t="shared" si="0"/>
        <v>0</v>
      </c>
      <c r="D11" s="149"/>
      <c r="E11" s="150"/>
      <c r="F11" s="151"/>
      <c r="G11" s="152">
        <f t="shared" si="1"/>
        <v>0</v>
      </c>
      <c r="H11" s="153"/>
      <c r="I11" s="154"/>
      <c r="J11" s="148"/>
      <c r="K11" s="155">
        <f t="shared" si="2"/>
        <v>0</v>
      </c>
      <c r="L11" s="149"/>
      <c r="M11" s="150"/>
      <c r="N11" s="151"/>
      <c r="O11" s="159">
        <f t="shared" si="3"/>
        <v>0</v>
      </c>
      <c r="P11" s="153"/>
      <c r="Q11" s="33"/>
      <c r="R11" s="33"/>
      <c r="S11" s="33"/>
      <c r="T11" s="33"/>
      <c r="U11" s="33"/>
      <c r="V11" s="33"/>
      <c r="W11" s="33"/>
    </row>
    <row r="12" spans="1:26" ht="15.75" customHeight="1" x14ac:dyDescent="0.25">
      <c r="A12" s="160" t="s">
        <v>46</v>
      </c>
      <c r="B12" s="161">
        <f t="shared" ref="B12:D12" si="4">SUM(B2:B11)</f>
        <v>0</v>
      </c>
      <c r="C12" s="161">
        <f t="shared" si="4"/>
        <v>0</v>
      </c>
      <c r="D12" s="162">
        <f t="shared" si="4"/>
        <v>0</v>
      </c>
      <c r="E12" s="163" t="s">
        <v>47</v>
      </c>
      <c r="F12" s="164">
        <f t="shared" ref="F12:H12" si="5">SUM(F2:F11)</f>
        <v>0</v>
      </c>
      <c r="G12" s="164">
        <f t="shared" si="5"/>
        <v>0</v>
      </c>
      <c r="H12" s="164">
        <f t="shared" si="5"/>
        <v>0</v>
      </c>
      <c r="I12" s="160" t="s">
        <v>47</v>
      </c>
      <c r="J12" s="161">
        <f t="shared" ref="J12:L12" si="6">SUM(J2:J11)</f>
        <v>0</v>
      </c>
      <c r="K12" s="161">
        <f t="shared" si="6"/>
        <v>0</v>
      </c>
      <c r="L12" s="161">
        <f t="shared" si="6"/>
        <v>0</v>
      </c>
      <c r="M12" s="163" t="s">
        <v>47</v>
      </c>
      <c r="N12" s="164">
        <f t="shared" ref="N12:P12" si="7">SUM(N2:N11)</f>
        <v>0</v>
      </c>
      <c r="O12" s="164">
        <f t="shared" si="7"/>
        <v>0</v>
      </c>
      <c r="P12" s="164">
        <f t="shared" si="7"/>
        <v>0</v>
      </c>
      <c r="Q12" s="165"/>
      <c r="R12" s="165"/>
      <c r="S12" s="165"/>
      <c r="T12" s="165"/>
      <c r="U12" s="165"/>
      <c r="V12" s="165"/>
      <c r="W12" s="165"/>
      <c r="X12" s="166"/>
      <c r="Y12" s="166"/>
      <c r="Z12" s="166"/>
    </row>
    <row r="13" spans="1:26" ht="15.75" customHeight="1" x14ac:dyDescent="0.25">
      <c r="A13" s="218" t="s">
        <v>48</v>
      </c>
      <c r="B13" s="219">
        <f t="shared" ref="B13:D13" si="8">B12</f>
        <v>0</v>
      </c>
      <c r="C13" s="219">
        <f t="shared" si="8"/>
        <v>0</v>
      </c>
      <c r="D13" s="220">
        <f t="shared" si="8"/>
        <v>0</v>
      </c>
      <c r="E13" s="218" t="s">
        <v>48</v>
      </c>
      <c r="F13" s="220">
        <f t="shared" ref="F13:H13" si="9">F12+B13</f>
        <v>0</v>
      </c>
      <c r="G13" s="220">
        <f t="shared" si="9"/>
        <v>0</v>
      </c>
      <c r="H13" s="220">
        <f t="shared" si="9"/>
        <v>0</v>
      </c>
      <c r="I13" s="218" t="s">
        <v>48</v>
      </c>
      <c r="J13" s="220">
        <f t="shared" ref="J13:L13" si="10">J12+F13</f>
        <v>0</v>
      </c>
      <c r="K13" s="220">
        <f t="shared" si="10"/>
        <v>0</v>
      </c>
      <c r="L13" s="220">
        <f t="shared" si="10"/>
        <v>0</v>
      </c>
      <c r="M13" s="221" t="s">
        <v>48</v>
      </c>
      <c r="N13" s="220">
        <f t="shared" ref="N13:P13" si="11">N12+J13</f>
        <v>0</v>
      </c>
      <c r="O13" s="220">
        <f t="shared" si="11"/>
        <v>0</v>
      </c>
      <c r="P13" s="220">
        <f t="shared" si="11"/>
        <v>0</v>
      </c>
      <c r="Q13" s="33"/>
      <c r="R13" s="33"/>
      <c r="S13" s="33"/>
      <c r="T13" s="33"/>
      <c r="U13" s="33"/>
      <c r="V13" s="33"/>
      <c r="W13" s="33"/>
    </row>
    <row r="14" spans="1:26" ht="15.75" customHeight="1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6" ht="18.75" customHeight="1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6" ht="18.75" customHeight="1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pans="1:23" ht="18.75" customHeight="1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</row>
    <row r="18" spans="1:23" ht="15.75" customHeight="1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</row>
    <row r="19" spans="1:23" ht="15.75" customHeight="1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</row>
    <row r="20" spans="1:23" ht="15.75" customHeight="1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</row>
    <row r="21" spans="1:23" ht="15.75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</row>
    <row r="22" spans="1:23" ht="15.75" customHeight="1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</row>
    <row r="23" spans="1:23" ht="15.75" customHeight="1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</row>
    <row r="24" spans="1:23" ht="15.75" customHeight="1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</row>
    <row r="25" spans="1:23" ht="15.7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</row>
    <row r="26" spans="1:23" ht="15.7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</row>
    <row r="27" spans="1:23" ht="15.75" customHeight="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</row>
    <row r="28" spans="1:23" ht="15.75" customHeight="1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</row>
    <row r="29" spans="1:23" ht="15.75" customHeight="1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</row>
    <row r="30" spans="1:23" ht="15.7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</row>
    <row r="31" spans="1:23" ht="15.75" customHeight="1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</row>
    <row r="32" spans="1:23" ht="15.75" customHeight="1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</row>
    <row r="33" spans="1:23" ht="15.75" customHeight="1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ht="15.75" customHeight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</row>
    <row r="35" spans="1:23" ht="15.75" customHeight="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 ht="15.75" customHeight="1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</row>
    <row r="37" spans="1:23" ht="15.75" customHeight="1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3" ht="15.75" customHeight="1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</row>
    <row r="39" spans="1:23" ht="15.75" customHeight="1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</row>
    <row r="40" spans="1:23" ht="15.75" customHeight="1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</row>
    <row r="41" spans="1:23" ht="15.75" customHeight="1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</row>
    <row r="42" spans="1:23" ht="15.75" customHeight="1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23" ht="15.75" customHeight="1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</row>
    <row r="44" spans="1:23" ht="15.75" customHeight="1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</row>
    <row r="45" spans="1:23" ht="15.75" customHeight="1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</row>
    <row r="46" spans="1:23" ht="15.75" customHeight="1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</row>
    <row r="47" spans="1:23" ht="15.75" customHeight="1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</row>
    <row r="48" spans="1:23" ht="15.75" customHeight="1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</row>
    <row r="49" spans="1:23" ht="15.75" customHeight="1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</row>
    <row r="50" spans="1:23" ht="15.75" customHeight="1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</row>
    <row r="51" spans="1:23" ht="15.75" customHeight="1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</row>
    <row r="52" spans="1:23" ht="15.75" customHeight="1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</row>
    <row r="53" spans="1:23" ht="15.75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</row>
    <row r="54" spans="1:23" ht="15.75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</row>
    <row r="55" spans="1:23" ht="15.75" customHeight="1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</row>
    <row r="56" spans="1:23" ht="15.75" customHeight="1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</row>
    <row r="57" spans="1:23" ht="15.75" customHeight="1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</row>
    <row r="58" spans="1:23" ht="15.75" customHeight="1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</row>
    <row r="59" spans="1:23" ht="15.75" customHeight="1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</row>
    <row r="60" spans="1:23" ht="15.75" customHeight="1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</row>
    <row r="61" spans="1:23" ht="15.75" customHeigh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</row>
    <row r="62" spans="1:23" ht="15.75" customHeight="1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</row>
    <row r="63" spans="1:23" ht="15.75" customHeight="1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</row>
    <row r="64" spans="1:23" ht="15.75" customHeight="1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</row>
    <row r="65" spans="1:23" ht="15.75" customHeight="1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</row>
    <row r="66" spans="1:23" ht="15.75" customHeight="1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</row>
    <row r="67" spans="1:23" ht="15.75" customHeight="1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</row>
    <row r="68" spans="1:23" ht="15.75" customHeight="1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</row>
    <row r="69" spans="1:23" ht="15.75" customHeight="1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</row>
    <row r="70" spans="1:23" ht="15.75" customHeight="1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</row>
    <row r="71" spans="1:23" ht="15.75" customHeight="1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</row>
    <row r="72" spans="1:23" ht="15.75" customHeight="1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</row>
    <row r="73" spans="1:23" ht="15.75" customHeight="1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</row>
    <row r="74" spans="1:23" ht="15.75" customHeight="1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</row>
    <row r="75" spans="1:23" ht="15.75" customHeight="1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</row>
    <row r="76" spans="1:23" ht="15.75" customHeight="1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</row>
    <row r="77" spans="1:23" ht="15.75" customHeight="1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</row>
    <row r="78" spans="1:23" ht="15.75" customHeight="1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</row>
    <row r="79" spans="1:23" ht="15.75" customHeight="1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</row>
    <row r="80" spans="1:23" ht="15.75" customHeight="1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</row>
    <row r="81" spans="1:23" ht="15.75" customHeight="1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</row>
    <row r="82" spans="1:23" ht="15.75" customHeight="1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</row>
    <row r="83" spans="1:23" ht="15.75" customHeight="1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</row>
    <row r="84" spans="1:23" ht="15.75" customHeight="1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</row>
    <row r="85" spans="1:23" ht="15.75" customHeight="1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</row>
    <row r="86" spans="1:23" ht="15.75" customHeight="1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</row>
    <row r="87" spans="1:23" ht="15.75" customHeight="1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</row>
    <row r="88" spans="1:23" ht="15.75" customHeight="1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</row>
    <row r="89" spans="1:23" ht="15.75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</row>
    <row r="90" spans="1:23" ht="15.75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</row>
    <row r="91" spans="1:23" ht="15.75" customHeight="1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</row>
    <row r="92" spans="1:23" ht="15.75" customHeight="1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</row>
    <row r="93" spans="1:23" ht="15.75" customHeight="1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</row>
    <row r="94" spans="1:23" ht="15.75" customHeight="1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</row>
    <row r="95" spans="1:23" ht="15.75" customHeight="1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</row>
    <row r="96" spans="1:23" ht="15.75" customHeight="1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</row>
    <row r="97" spans="1:23" ht="15.75" customHeight="1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</row>
    <row r="98" spans="1:23" ht="15.75" customHeight="1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</row>
    <row r="99" spans="1:23" ht="15.75" customHeight="1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</row>
    <row r="100" spans="1:23" ht="15.75" customHeight="1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</row>
    <row r="101" spans="1:23" ht="15.75" customHeight="1" x14ac:dyDescent="0.2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</row>
    <row r="102" spans="1:23" ht="15.75" customHeight="1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</row>
    <row r="103" spans="1:23" ht="15.75" customHeight="1" x14ac:dyDescent="0.2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</row>
    <row r="104" spans="1:23" ht="15.75" customHeight="1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</row>
    <row r="105" spans="1:23" ht="15.75" customHeight="1" x14ac:dyDescent="0.2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</row>
    <row r="106" spans="1:23" ht="15.75" customHeight="1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</row>
    <row r="107" spans="1:23" ht="15.75" customHeight="1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</row>
    <row r="108" spans="1:23" ht="15.75" customHeight="1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</row>
    <row r="109" spans="1:23" ht="15.75" customHeight="1" x14ac:dyDescent="0.2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</row>
    <row r="110" spans="1:23" ht="15.75" customHeight="1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</row>
    <row r="111" spans="1:23" ht="15.75" customHeight="1" x14ac:dyDescent="0.2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</row>
    <row r="112" spans="1:23" ht="15.75" customHeight="1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</row>
    <row r="113" spans="1:23" ht="15.75" customHeight="1" x14ac:dyDescent="0.2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</row>
    <row r="114" spans="1:23" ht="15.75" customHeight="1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</row>
    <row r="115" spans="1:23" ht="15.75" customHeight="1" x14ac:dyDescent="0.2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</row>
    <row r="116" spans="1:23" ht="15.75" customHeight="1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</row>
    <row r="117" spans="1:23" ht="15.75" customHeight="1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</row>
    <row r="118" spans="1:23" ht="15.75" customHeight="1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</row>
    <row r="119" spans="1:23" ht="15.75" customHeight="1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</row>
    <row r="120" spans="1:23" ht="15.75" customHeight="1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</row>
    <row r="121" spans="1:23" ht="15.75" customHeight="1" x14ac:dyDescent="0.2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</row>
    <row r="122" spans="1:23" ht="15.75" customHeight="1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</row>
    <row r="123" spans="1:23" ht="15.75" customHeight="1" x14ac:dyDescent="0.2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</row>
    <row r="124" spans="1:23" ht="15.75" customHeight="1" x14ac:dyDescent="0.2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</row>
    <row r="125" spans="1:23" ht="15.75" customHeight="1" x14ac:dyDescent="0.2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</row>
    <row r="126" spans="1:23" ht="15.75" customHeight="1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</row>
    <row r="127" spans="1:23" ht="15.75" customHeight="1" x14ac:dyDescent="0.2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</row>
    <row r="128" spans="1:23" ht="15.75" customHeight="1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</row>
    <row r="129" spans="1:23" ht="15.75" customHeight="1" x14ac:dyDescent="0.2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</row>
    <row r="130" spans="1:23" ht="15.75" customHeight="1" x14ac:dyDescent="0.2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</row>
    <row r="131" spans="1:23" ht="15.75" customHeight="1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</row>
    <row r="132" spans="1:23" ht="15.75" customHeight="1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</row>
    <row r="133" spans="1:23" ht="15.75" customHeight="1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</row>
    <row r="134" spans="1:23" ht="15.75" customHeight="1" x14ac:dyDescent="0.2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</row>
    <row r="135" spans="1:23" ht="15.75" customHeight="1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</row>
    <row r="136" spans="1:23" ht="15.75" customHeight="1" x14ac:dyDescent="0.2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</row>
    <row r="137" spans="1:23" ht="15.75" customHeight="1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</row>
    <row r="138" spans="1:23" ht="15.75" customHeight="1" x14ac:dyDescent="0.2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</row>
    <row r="139" spans="1:23" ht="15.75" customHeight="1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</row>
    <row r="140" spans="1:23" ht="15.75" customHeight="1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</row>
    <row r="141" spans="1:23" ht="15.75" customHeight="1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</row>
    <row r="142" spans="1:23" ht="15.75" customHeight="1" x14ac:dyDescent="0.2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</row>
    <row r="143" spans="1:23" ht="15.75" customHeight="1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</row>
    <row r="144" spans="1:23" ht="15.75" customHeight="1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</row>
    <row r="145" spans="1:23" ht="15.75" customHeight="1" x14ac:dyDescent="0.2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</row>
    <row r="146" spans="1:23" ht="15.75" customHeight="1" x14ac:dyDescent="0.2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</row>
    <row r="147" spans="1:23" ht="15.75" customHeight="1" x14ac:dyDescent="0.2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</row>
    <row r="148" spans="1:23" ht="15.75" customHeight="1" x14ac:dyDescent="0.25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</row>
    <row r="149" spans="1:23" ht="15.75" customHeight="1" x14ac:dyDescent="0.25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</row>
    <row r="150" spans="1:23" ht="15.75" customHeight="1" x14ac:dyDescent="0.25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</row>
    <row r="151" spans="1:23" ht="15.75" customHeight="1" x14ac:dyDescent="0.2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</row>
    <row r="152" spans="1:23" ht="15.75" customHeight="1" x14ac:dyDescent="0.25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</row>
    <row r="153" spans="1:23" ht="15.75" customHeight="1" x14ac:dyDescent="0.2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</row>
    <row r="154" spans="1:23" ht="15.75" customHeight="1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</row>
    <row r="155" spans="1:23" ht="15.75" customHeight="1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</row>
    <row r="156" spans="1:23" ht="15.75" customHeight="1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</row>
    <row r="157" spans="1:23" ht="15.75" customHeight="1" x14ac:dyDescent="0.2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</row>
    <row r="158" spans="1:23" ht="15.75" customHeight="1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</row>
    <row r="159" spans="1:23" ht="15.75" customHeight="1" x14ac:dyDescent="0.2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</row>
    <row r="160" spans="1:23" ht="15.75" customHeight="1" x14ac:dyDescent="0.2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</row>
    <row r="161" spans="1:23" ht="15.75" customHeight="1" x14ac:dyDescent="0.25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</row>
    <row r="162" spans="1:23" ht="15.75" customHeight="1" x14ac:dyDescent="0.2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</row>
    <row r="163" spans="1:23" ht="15.75" customHeight="1" x14ac:dyDescent="0.25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</row>
    <row r="164" spans="1:23" ht="15.75" customHeight="1" x14ac:dyDescent="0.25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</row>
    <row r="165" spans="1:23" ht="15.75" customHeight="1" x14ac:dyDescent="0.25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</row>
    <row r="166" spans="1:23" ht="15.75" customHeight="1" x14ac:dyDescent="0.25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</row>
    <row r="167" spans="1:23" ht="15.75" customHeight="1" x14ac:dyDescent="0.25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</row>
    <row r="168" spans="1:23" ht="15.75" customHeight="1" x14ac:dyDescent="0.2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</row>
    <row r="169" spans="1:23" ht="15.75" customHeight="1" x14ac:dyDescent="0.2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</row>
    <row r="170" spans="1:23" ht="15.75" customHeight="1" x14ac:dyDescent="0.2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</row>
    <row r="171" spans="1:23" ht="15.75" customHeight="1" x14ac:dyDescent="0.25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</row>
    <row r="172" spans="1:23" ht="15.75" customHeight="1" x14ac:dyDescent="0.2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</row>
    <row r="173" spans="1:23" ht="15.75" customHeight="1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</row>
    <row r="174" spans="1:23" ht="15.75" customHeight="1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</row>
    <row r="175" spans="1:23" ht="15.75" customHeight="1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</row>
    <row r="176" spans="1:23" ht="15.75" customHeight="1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</row>
    <row r="177" spans="1:23" ht="15.75" customHeight="1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</row>
    <row r="178" spans="1:23" ht="15.75" customHeight="1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</row>
    <row r="179" spans="1:23" ht="15.75" customHeight="1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</row>
    <row r="180" spans="1:23" ht="15.75" customHeight="1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</row>
    <row r="181" spans="1:23" ht="15.75" customHeight="1" x14ac:dyDescent="0.2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</row>
    <row r="182" spans="1:23" ht="15.75" customHeight="1" x14ac:dyDescent="0.2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</row>
    <row r="183" spans="1:23" ht="15.75" customHeight="1" x14ac:dyDescent="0.2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</row>
    <row r="184" spans="1:23" ht="15.75" customHeight="1" x14ac:dyDescent="0.2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</row>
    <row r="185" spans="1:23" ht="15.75" customHeight="1" x14ac:dyDescent="0.2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</row>
    <row r="186" spans="1:23" ht="15.75" customHeight="1" x14ac:dyDescent="0.2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</row>
    <row r="187" spans="1:23" ht="15.75" customHeight="1" x14ac:dyDescent="0.2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</row>
    <row r="188" spans="1:23" ht="15.75" customHeight="1" x14ac:dyDescent="0.2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</row>
    <row r="189" spans="1:23" ht="15.75" customHeight="1" x14ac:dyDescent="0.2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</row>
    <row r="190" spans="1:23" ht="15.75" customHeight="1" x14ac:dyDescent="0.2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</row>
    <row r="191" spans="1:23" ht="15.75" customHeight="1" x14ac:dyDescent="0.2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</row>
    <row r="192" spans="1:23" ht="15.75" customHeight="1" x14ac:dyDescent="0.2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</row>
    <row r="193" spans="1:23" ht="15.75" customHeight="1" x14ac:dyDescent="0.2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</row>
    <row r="194" spans="1:23" ht="15.75" customHeight="1" x14ac:dyDescent="0.25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</row>
    <row r="195" spans="1:23" ht="15.75" customHeight="1" x14ac:dyDescent="0.2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</row>
    <row r="196" spans="1:23" ht="15.75" customHeight="1" x14ac:dyDescent="0.25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</row>
    <row r="197" spans="1:23" ht="15.75" customHeight="1" x14ac:dyDescent="0.25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</row>
    <row r="198" spans="1:23" ht="15.75" customHeight="1" x14ac:dyDescent="0.25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</row>
    <row r="199" spans="1:23" ht="15.75" customHeight="1" x14ac:dyDescent="0.2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</row>
    <row r="200" spans="1:23" ht="15.75" customHeight="1" x14ac:dyDescent="0.25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</row>
    <row r="201" spans="1:23" ht="15.75" customHeight="1" x14ac:dyDescent="0.2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</row>
    <row r="202" spans="1:23" ht="15.75" customHeight="1" x14ac:dyDescent="0.25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</row>
    <row r="203" spans="1:23" ht="15.75" customHeight="1" x14ac:dyDescent="0.2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</row>
    <row r="204" spans="1:23" ht="15.75" customHeight="1" x14ac:dyDescent="0.25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</row>
    <row r="205" spans="1:23" ht="15.75" customHeight="1" x14ac:dyDescent="0.2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</row>
    <row r="206" spans="1:23" ht="15.75" customHeight="1" x14ac:dyDescent="0.25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</row>
    <row r="207" spans="1:23" ht="15.75" customHeight="1" x14ac:dyDescent="0.2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</row>
    <row r="208" spans="1:23" ht="15.75" customHeight="1" x14ac:dyDescent="0.25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</row>
    <row r="209" spans="1:23" ht="15.75" customHeight="1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</row>
    <row r="210" spans="1:23" ht="15.75" customHeight="1" x14ac:dyDescent="0.2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</row>
    <row r="211" spans="1:23" ht="15.75" customHeight="1" x14ac:dyDescent="0.2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</row>
    <row r="212" spans="1:23" ht="15.75" customHeight="1" x14ac:dyDescent="0.25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</row>
    <row r="213" spans="1:23" ht="15.75" customHeight="1" x14ac:dyDescent="0.2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</row>
    <row r="214" spans="1:23" ht="15.75" customHeight="1" x14ac:dyDescent="0.2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</row>
    <row r="215" spans="1:23" ht="15.75" customHeight="1" x14ac:dyDescent="0.25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</row>
    <row r="216" spans="1:23" ht="15.75" customHeight="1" x14ac:dyDescent="0.25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</row>
    <row r="217" spans="1:23" ht="15.75" customHeight="1" x14ac:dyDescent="0.25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</row>
    <row r="218" spans="1:23" ht="15.75" customHeight="1" x14ac:dyDescent="0.25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</row>
    <row r="219" spans="1:23" ht="15.75" customHeight="1" x14ac:dyDescent="0.25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</row>
    <row r="220" spans="1:23" ht="15.75" customHeight="1" x14ac:dyDescent="0.25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</row>
    <row r="221" spans="1:23" ht="15.75" customHeight="1" x14ac:dyDescent="0.2"/>
    <row r="222" spans="1:23" ht="15.75" customHeight="1" x14ac:dyDescent="0.2"/>
    <row r="223" spans="1:23" ht="15.75" customHeight="1" x14ac:dyDescent="0.2"/>
    <row r="224" spans="1:23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25" right="0.25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K17" sqref="K17"/>
    </sheetView>
  </sheetViews>
  <sheetFormatPr defaultColWidth="12.625" defaultRowHeight="15" customHeight="1" x14ac:dyDescent="0.2"/>
  <cols>
    <col min="1" max="1" width="25.375" customWidth="1"/>
    <col min="2" max="2" width="9.375" customWidth="1"/>
    <col min="3" max="3" width="9.625" customWidth="1"/>
    <col min="4" max="4" width="9" customWidth="1"/>
    <col min="5" max="5" width="7.875" customWidth="1"/>
    <col min="6" max="6" width="7.375" customWidth="1"/>
    <col min="7" max="7" width="8.875" customWidth="1"/>
    <col min="8" max="13" width="7.875" customWidth="1"/>
    <col min="14" max="19" width="7.625" customWidth="1"/>
  </cols>
  <sheetData>
    <row r="1" spans="1:26" ht="15.75" customHeight="1" x14ac:dyDescent="0.25">
      <c r="A1" s="167"/>
      <c r="B1" s="222" t="s">
        <v>49</v>
      </c>
      <c r="C1" s="223"/>
      <c r="D1" s="223"/>
      <c r="E1" s="224"/>
      <c r="F1" s="222" t="s">
        <v>50</v>
      </c>
      <c r="G1" s="223"/>
      <c r="H1" s="223"/>
      <c r="I1" s="224"/>
      <c r="J1" s="222" t="s">
        <v>51</v>
      </c>
      <c r="K1" s="223"/>
      <c r="L1" s="223"/>
      <c r="M1" s="223"/>
      <c r="N1" s="224"/>
      <c r="O1" s="33"/>
      <c r="P1" s="33"/>
      <c r="Q1" s="33"/>
      <c r="R1" s="33"/>
      <c r="S1" s="33"/>
    </row>
    <row r="2" spans="1:26" ht="15.75" customHeight="1" x14ac:dyDescent="0.25">
      <c r="A2" s="168" t="s">
        <v>52</v>
      </c>
      <c r="B2" s="228">
        <v>6</v>
      </c>
      <c r="C2" s="229">
        <v>13</v>
      </c>
      <c r="D2" s="229">
        <v>20</v>
      </c>
      <c r="E2" s="230">
        <v>27</v>
      </c>
      <c r="F2" s="228">
        <v>3</v>
      </c>
      <c r="G2" s="229">
        <v>10</v>
      </c>
      <c r="H2" s="229">
        <v>17</v>
      </c>
      <c r="I2" s="230">
        <v>24</v>
      </c>
      <c r="J2" s="228">
        <v>3</v>
      </c>
      <c r="K2" s="229">
        <v>10</v>
      </c>
      <c r="L2" s="229">
        <v>17</v>
      </c>
      <c r="M2" s="229">
        <v>24</v>
      </c>
      <c r="N2" s="230">
        <v>31</v>
      </c>
      <c r="O2" s="33"/>
      <c r="P2" s="33"/>
      <c r="Q2" s="33"/>
      <c r="R2" s="33"/>
      <c r="S2" s="33"/>
    </row>
    <row r="3" spans="1:26" ht="15.75" customHeight="1" x14ac:dyDescent="0.25">
      <c r="A3" s="169" t="s">
        <v>53</v>
      </c>
      <c r="B3" s="170"/>
      <c r="C3" s="171"/>
      <c r="D3" s="171"/>
      <c r="E3" s="172"/>
      <c r="F3" s="170"/>
      <c r="G3" s="171"/>
      <c r="H3" s="171"/>
      <c r="I3" s="173"/>
      <c r="J3" s="170"/>
      <c r="K3" s="171"/>
      <c r="L3" s="171"/>
      <c r="M3" s="174"/>
      <c r="N3" s="172"/>
      <c r="O3" s="33"/>
      <c r="P3" s="33"/>
      <c r="Q3" s="33"/>
      <c r="R3" s="33"/>
      <c r="S3" s="33"/>
      <c r="T3" s="32"/>
      <c r="U3" s="32"/>
      <c r="V3" s="32"/>
      <c r="W3" s="32"/>
      <c r="X3" s="32"/>
      <c r="Y3" s="32"/>
      <c r="Z3" s="32"/>
    </row>
    <row r="4" spans="1:26" ht="15.75" customHeight="1" x14ac:dyDescent="0.25">
      <c r="A4" s="169" t="s">
        <v>54</v>
      </c>
      <c r="B4" s="170"/>
      <c r="C4" s="171"/>
      <c r="D4" s="171"/>
      <c r="E4" s="172"/>
      <c r="F4" s="170"/>
      <c r="G4" s="171"/>
      <c r="H4" s="171"/>
      <c r="I4" s="173"/>
      <c r="J4" s="170"/>
      <c r="K4" s="171"/>
      <c r="L4" s="171"/>
      <c r="M4" s="174"/>
      <c r="N4" s="172"/>
      <c r="O4" s="33"/>
      <c r="P4" s="33"/>
      <c r="Q4" s="33"/>
      <c r="R4" s="33"/>
      <c r="S4" s="33"/>
      <c r="T4" s="32"/>
      <c r="U4" s="32"/>
      <c r="V4" s="32"/>
      <c r="W4" s="32"/>
      <c r="X4" s="32"/>
      <c r="Y4" s="32"/>
      <c r="Z4" s="32"/>
    </row>
    <row r="5" spans="1:26" ht="15.75" customHeight="1" x14ac:dyDescent="0.25">
      <c r="A5" s="169" t="s">
        <v>55</v>
      </c>
      <c r="B5" s="170"/>
      <c r="C5" s="171"/>
      <c r="D5" s="171"/>
      <c r="E5" s="172"/>
      <c r="F5" s="170"/>
      <c r="G5" s="171"/>
      <c r="H5" s="171"/>
      <c r="I5" s="173"/>
      <c r="J5" s="170"/>
      <c r="K5" s="171"/>
      <c r="L5" s="171"/>
      <c r="M5" s="174"/>
      <c r="N5" s="172"/>
      <c r="O5" s="33"/>
      <c r="P5" s="33"/>
      <c r="Q5" s="33"/>
      <c r="R5" s="33"/>
      <c r="S5" s="33"/>
      <c r="T5" s="32"/>
      <c r="U5" s="32"/>
      <c r="V5" s="32"/>
      <c r="W5" s="32"/>
      <c r="X5" s="32"/>
      <c r="Y5" s="32"/>
      <c r="Z5" s="32"/>
    </row>
    <row r="6" spans="1:26" ht="15.75" customHeight="1" x14ac:dyDescent="0.25">
      <c r="A6" s="175" t="s">
        <v>56</v>
      </c>
      <c r="B6" s="176"/>
      <c r="C6" s="177"/>
      <c r="D6" s="177"/>
      <c r="E6" s="178"/>
      <c r="F6" s="176"/>
      <c r="G6" s="177"/>
      <c r="H6" s="177"/>
      <c r="I6" s="179"/>
      <c r="J6" s="176"/>
      <c r="K6" s="177"/>
      <c r="L6" s="177"/>
      <c r="M6" s="180"/>
      <c r="N6" s="178"/>
      <c r="O6" s="33"/>
      <c r="P6" s="33"/>
      <c r="Q6" s="33"/>
      <c r="R6" s="33"/>
      <c r="S6" s="33"/>
      <c r="T6" s="32"/>
      <c r="U6" s="32"/>
      <c r="V6" s="32"/>
      <c r="W6" s="32"/>
      <c r="X6" s="32"/>
      <c r="Y6" s="32"/>
      <c r="Z6" s="32"/>
    </row>
    <row r="7" spans="1:26" ht="15.75" customHeight="1" x14ac:dyDescent="0.25">
      <c r="A7" s="33"/>
      <c r="B7" s="33"/>
      <c r="C7" s="33"/>
      <c r="D7" s="33"/>
      <c r="E7" s="33"/>
      <c r="F7" s="40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26" ht="15.75" customHeight="1" x14ac:dyDescent="0.25">
      <c r="A8" s="225" t="s">
        <v>57</v>
      </c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7"/>
      <c r="O8" s="33"/>
      <c r="P8" s="33"/>
      <c r="Q8" s="33"/>
      <c r="R8" s="33"/>
      <c r="S8" s="33"/>
    </row>
    <row r="9" spans="1:26" ht="15.75" customHeight="1" x14ac:dyDescent="0.25">
      <c r="A9" s="33" t="s">
        <v>58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26" ht="15.75" customHeight="1" x14ac:dyDescent="0.25">
      <c r="A10" s="33" t="s">
        <v>59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26" ht="15.75" customHeight="1" x14ac:dyDescent="0.25">
      <c r="A11" s="33" t="s">
        <v>60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26" ht="15.75" customHeight="1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26" ht="15.75" customHeight="1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26" ht="15.75" customHeight="1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</row>
    <row r="15" spans="1:26" ht="15.75" customHeight="1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26" ht="15.75" customHeight="1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ht="15.75" customHeight="1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ht="15.75" customHeight="1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ht="15.75" customHeight="1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19" ht="15.75" customHeight="1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</row>
    <row r="21" spans="1:19" ht="15.75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19" ht="15.75" customHeight="1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19" ht="15.75" customHeight="1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19" ht="15.75" customHeight="1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19" ht="15.7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19" ht="15.7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19" ht="15.75" customHeight="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19" ht="15.75" customHeight="1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19" ht="15.75" customHeight="1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  <row r="30" spans="1:19" ht="15.7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1:19" ht="15.75" customHeight="1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  <row r="32" spans="1:19" ht="15.75" customHeight="1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</row>
    <row r="33" spans="1:19" ht="15.75" customHeight="1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  <row r="34" spans="1:19" ht="15.75" customHeight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ht="15.75" customHeight="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ht="15.75" customHeight="1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ht="15.75" customHeight="1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ht="15.75" customHeight="1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</row>
    <row r="39" spans="1:19" ht="15.75" customHeight="1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ht="15.75" customHeight="1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ht="15.75" customHeight="1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ht="15.75" customHeight="1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ht="15.75" customHeight="1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ht="15.75" customHeight="1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</row>
    <row r="45" spans="1:19" ht="15.75" customHeight="1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  <row r="46" spans="1:19" ht="15.75" customHeight="1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</row>
    <row r="47" spans="1:19" ht="15.75" customHeight="1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</row>
    <row r="48" spans="1:19" ht="15.75" customHeight="1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</row>
    <row r="49" spans="1:19" ht="15.75" customHeight="1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</row>
    <row r="50" spans="1:19" ht="15.75" customHeight="1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</row>
    <row r="51" spans="1:19" ht="15.75" customHeight="1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</row>
    <row r="52" spans="1:19" ht="15.75" customHeight="1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</row>
    <row r="53" spans="1:19" ht="15.75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</row>
    <row r="54" spans="1:19" ht="15.75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</row>
    <row r="55" spans="1:19" ht="15.75" customHeight="1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</row>
    <row r="56" spans="1:19" ht="15.75" customHeight="1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</row>
    <row r="57" spans="1:19" ht="15.75" customHeight="1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</row>
    <row r="58" spans="1:19" ht="15.75" customHeight="1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</row>
    <row r="59" spans="1:19" ht="15.75" customHeight="1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</row>
    <row r="60" spans="1:19" ht="15.75" customHeight="1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</row>
    <row r="61" spans="1:19" ht="15.75" customHeigh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</row>
    <row r="62" spans="1:19" ht="15.75" customHeight="1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</row>
    <row r="63" spans="1:19" ht="15.75" customHeight="1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</row>
    <row r="64" spans="1:19" ht="15.75" customHeight="1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  <row r="65" spans="1:19" ht="15.75" customHeight="1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</row>
    <row r="66" spans="1:19" ht="15.75" customHeight="1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</row>
    <row r="67" spans="1:19" ht="15.75" customHeight="1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</row>
    <row r="68" spans="1:19" ht="15.75" customHeight="1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1:19" ht="15.75" customHeight="1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</row>
    <row r="70" spans="1:19" ht="15.75" customHeight="1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</row>
    <row r="71" spans="1:19" ht="15.75" customHeight="1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</row>
    <row r="72" spans="1:19" ht="15.75" customHeight="1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3" spans="1:19" ht="15.75" customHeight="1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</row>
    <row r="74" spans="1:19" ht="15.75" customHeight="1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75" spans="1:19" ht="15.75" customHeight="1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</row>
    <row r="76" spans="1:19" ht="15.75" customHeight="1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</row>
    <row r="77" spans="1:19" ht="15.75" customHeight="1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</row>
    <row r="78" spans="1:19" ht="15.75" customHeight="1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</row>
    <row r="79" spans="1:19" ht="15.75" customHeight="1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</row>
    <row r="80" spans="1:19" ht="15.75" customHeight="1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</row>
    <row r="81" spans="1:19" ht="15.75" customHeight="1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</row>
    <row r="82" spans="1:19" ht="15.75" customHeight="1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</row>
    <row r="83" spans="1:19" ht="15.75" customHeight="1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</row>
    <row r="84" spans="1:19" ht="15.75" customHeight="1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</row>
    <row r="85" spans="1:19" ht="15.75" customHeight="1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</row>
    <row r="86" spans="1:19" ht="15.75" customHeight="1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</row>
    <row r="87" spans="1:19" ht="15.75" customHeight="1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</row>
    <row r="88" spans="1:19" ht="15.75" customHeight="1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</row>
    <row r="89" spans="1:19" ht="15.75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</row>
    <row r="90" spans="1:19" ht="15.75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</row>
    <row r="91" spans="1:19" ht="15.75" customHeight="1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</row>
    <row r="92" spans="1:19" ht="15.75" customHeight="1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</row>
    <row r="93" spans="1:19" ht="15.75" customHeight="1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</row>
    <row r="94" spans="1:19" ht="15.75" customHeight="1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</row>
    <row r="95" spans="1:19" ht="15.75" customHeight="1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</row>
    <row r="96" spans="1:19" ht="15.75" customHeight="1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</row>
    <row r="97" spans="1:19" ht="15.75" customHeight="1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</row>
    <row r="98" spans="1:19" ht="15.75" customHeight="1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</row>
    <row r="99" spans="1:19" ht="15.75" customHeight="1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</row>
    <row r="100" spans="1:19" ht="15.75" customHeight="1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</row>
    <row r="101" spans="1:19" ht="15.75" customHeight="1" x14ac:dyDescent="0.2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</row>
    <row r="102" spans="1:19" ht="15.75" customHeight="1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</row>
    <row r="103" spans="1:19" ht="15.75" customHeight="1" x14ac:dyDescent="0.2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</row>
    <row r="104" spans="1:19" ht="15.75" customHeight="1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</row>
    <row r="105" spans="1:19" ht="15.75" customHeight="1" x14ac:dyDescent="0.2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</row>
    <row r="106" spans="1:19" ht="15.75" customHeight="1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</row>
    <row r="107" spans="1:19" ht="15.75" customHeight="1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</row>
    <row r="108" spans="1:19" ht="15.75" customHeight="1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</row>
    <row r="109" spans="1:19" ht="15.75" customHeight="1" x14ac:dyDescent="0.2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</row>
    <row r="110" spans="1:19" ht="15.75" customHeight="1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</row>
    <row r="111" spans="1:19" ht="15.75" customHeight="1" x14ac:dyDescent="0.2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</row>
    <row r="112" spans="1:19" ht="15.75" customHeight="1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</row>
    <row r="113" spans="1:19" ht="15.75" customHeight="1" x14ac:dyDescent="0.2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</row>
    <row r="114" spans="1:19" ht="15.75" customHeight="1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</row>
    <row r="115" spans="1:19" ht="15.75" customHeight="1" x14ac:dyDescent="0.2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</row>
    <row r="116" spans="1:19" ht="15.75" customHeight="1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</row>
    <row r="117" spans="1:19" ht="15.75" customHeight="1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</row>
    <row r="118" spans="1:19" ht="15.75" customHeight="1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</row>
    <row r="119" spans="1:19" ht="15.75" customHeight="1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</row>
    <row r="120" spans="1:19" ht="15.75" customHeight="1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</row>
    <row r="121" spans="1:19" ht="15.75" customHeight="1" x14ac:dyDescent="0.2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</row>
    <row r="122" spans="1:19" ht="15.75" customHeight="1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</row>
    <row r="123" spans="1:19" ht="15.75" customHeight="1" x14ac:dyDescent="0.2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</row>
    <row r="124" spans="1:19" ht="15.75" customHeight="1" x14ac:dyDescent="0.2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</row>
    <row r="125" spans="1:19" ht="15.75" customHeight="1" x14ac:dyDescent="0.2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</row>
    <row r="126" spans="1:19" ht="15.75" customHeight="1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</row>
    <row r="127" spans="1:19" ht="15.75" customHeight="1" x14ac:dyDescent="0.2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</row>
    <row r="128" spans="1:19" ht="15.75" customHeight="1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</row>
    <row r="129" spans="1:19" ht="15.75" customHeight="1" x14ac:dyDescent="0.2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</row>
    <row r="130" spans="1:19" ht="15.75" customHeight="1" x14ac:dyDescent="0.2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</row>
    <row r="131" spans="1:19" ht="15.75" customHeight="1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</row>
    <row r="132" spans="1:19" ht="15.75" customHeight="1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</row>
    <row r="133" spans="1:19" ht="15.75" customHeight="1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</row>
    <row r="134" spans="1:19" ht="15.75" customHeight="1" x14ac:dyDescent="0.2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</row>
    <row r="135" spans="1:19" ht="15.75" customHeight="1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</row>
    <row r="136" spans="1:19" ht="15.75" customHeight="1" x14ac:dyDescent="0.2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</row>
    <row r="137" spans="1:19" ht="15.75" customHeight="1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</row>
    <row r="138" spans="1:19" ht="15.75" customHeight="1" x14ac:dyDescent="0.2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</row>
    <row r="139" spans="1:19" ht="15.75" customHeight="1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</row>
    <row r="140" spans="1:19" ht="15.75" customHeight="1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</row>
    <row r="141" spans="1:19" ht="15.75" customHeight="1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</row>
    <row r="142" spans="1:19" ht="15.75" customHeight="1" x14ac:dyDescent="0.2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</row>
    <row r="143" spans="1:19" ht="15.75" customHeight="1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</row>
    <row r="144" spans="1:19" ht="15.75" customHeight="1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</row>
    <row r="145" spans="1:19" ht="15.75" customHeight="1" x14ac:dyDescent="0.2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</row>
    <row r="146" spans="1:19" ht="15.75" customHeight="1" x14ac:dyDescent="0.2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</row>
    <row r="147" spans="1:19" ht="15.75" customHeight="1" x14ac:dyDescent="0.2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</row>
    <row r="148" spans="1:19" ht="15.75" customHeight="1" x14ac:dyDescent="0.25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</row>
    <row r="149" spans="1:19" ht="15.75" customHeight="1" x14ac:dyDescent="0.25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</row>
    <row r="150" spans="1:19" ht="15.75" customHeight="1" x14ac:dyDescent="0.25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</row>
    <row r="151" spans="1:19" ht="15.75" customHeight="1" x14ac:dyDescent="0.2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</row>
    <row r="152" spans="1:19" ht="15.75" customHeight="1" x14ac:dyDescent="0.25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</row>
    <row r="153" spans="1:19" ht="15.75" customHeight="1" x14ac:dyDescent="0.2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</row>
    <row r="154" spans="1:19" ht="15.75" customHeight="1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</row>
    <row r="155" spans="1:19" ht="15.75" customHeight="1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</row>
    <row r="156" spans="1:19" ht="15.75" customHeight="1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</row>
    <row r="157" spans="1:19" ht="15.75" customHeight="1" x14ac:dyDescent="0.2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</row>
    <row r="158" spans="1:19" ht="15.75" customHeight="1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</row>
    <row r="159" spans="1:19" ht="15.75" customHeight="1" x14ac:dyDescent="0.2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</row>
    <row r="160" spans="1:19" ht="15.75" customHeight="1" x14ac:dyDescent="0.2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</row>
    <row r="161" spans="1:19" ht="15.75" customHeight="1" x14ac:dyDescent="0.25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</row>
    <row r="162" spans="1:19" ht="15.75" customHeight="1" x14ac:dyDescent="0.2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</row>
    <row r="163" spans="1:19" ht="15.75" customHeight="1" x14ac:dyDescent="0.25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</row>
    <row r="164" spans="1:19" ht="15.75" customHeight="1" x14ac:dyDescent="0.25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</row>
    <row r="165" spans="1:19" ht="15.75" customHeight="1" x14ac:dyDescent="0.25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</row>
    <row r="166" spans="1:19" ht="15.75" customHeight="1" x14ac:dyDescent="0.25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</row>
    <row r="167" spans="1:19" ht="15.75" customHeight="1" x14ac:dyDescent="0.25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</row>
    <row r="168" spans="1:19" ht="15.75" customHeight="1" x14ac:dyDescent="0.2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</row>
    <row r="169" spans="1:19" ht="15.75" customHeight="1" x14ac:dyDescent="0.2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</row>
    <row r="170" spans="1:19" ht="15.75" customHeight="1" x14ac:dyDescent="0.2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</row>
    <row r="171" spans="1:19" ht="15.75" customHeight="1" x14ac:dyDescent="0.25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</row>
    <row r="172" spans="1:19" ht="15.75" customHeight="1" x14ac:dyDescent="0.2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</row>
    <row r="173" spans="1:19" ht="15.75" customHeight="1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</row>
    <row r="174" spans="1:19" ht="15.75" customHeight="1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</row>
    <row r="175" spans="1:19" ht="15.75" customHeight="1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</row>
    <row r="176" spans="1:19" ht="15.75" customHeight="1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</row>
    <row r="177" spans="1:19" ht="15.75" customHeight="1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</row>
    <row r="178" spans="1:19" ht="15.75" customHeight="1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</row>
    <row r="179" spans="1:19" ht="15.75" customHeight="1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</row>
    <row r="180" spans="1:19" ht="15.75" customHeight="1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</row>
    <row r="181" spans="1:19" ht="15.75" customHeight="1" x14ac:dyDescent="0.2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</row>
    <row r="182" spans="1:19" ht="15.75" customHeight="1" x14ac:dyDescent="0.2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</row>
    <row r="183" spans="1:19" ht="15.75" customHeight="1" x14ac:dyDescent="0.2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</row>
    <row r="184" spans="1:19" ht="15.75" customHeight="1" x14ac:dyDescent="0.2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</row>
    <row r="185" spans="1:19" ht="15.75" customHeight="1" x14ac:dyDescent="0.2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</row>
    <row r="186" spans="1:19" ht="15.75" customHeight="1" x14ac:dyDescent="0.2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</row>
    <row r="187" spans="1:19" ht="15.75" customHeight="1" x14ac:dyDescent="0.2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</row>
    <row r="188" spans="1:19" ht="15.75" customHeight="1" x14ac:dyDescent="0.2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</row>
    <row r="189" spans="1:19" ht="15.75" customHeight="1" x14ac:dyDescent="0.2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</row>
    <row r="190" spans="1:19" ht="15.75" customHeight="1" x14ac:dyDescent="0.2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</row>
    <row r="191" spans="1:19" ht="15.75" customHeight="1" x14ac:dyDescent="0.2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</row>
    <row r="192" spans="1:19" ht="15.75" customHeight="1" x14ac:dyDescent="0.2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</row>
    <row r="193" spans="1:19" ht="15.75" customHeight="1" x14ac:dyDescent="0.2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</row>
    <row r="194" spans="1:19" ht="15.75" customHeight="1" x14ac:dyDescent="0.25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</row>
    <row r="195" spans="1:19" ht="15.75" customHeight="1" x14ac:dyDescent="0.2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</row>
    <row r="196" spans="1:19" ht="15.75" customHeight="1" x14ac:dyDescent="0.25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</row>
    <row r="197" spans="1:19" ht="15.75" customHeight="1" x14ac:dyDescent="0.25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</row>
    <row r="198" spans="1:19" ht="15.75" customHeight="1" x14ac:dyDescent="0.25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</row>
    <row r="199" spans="1:19" ht="15.75" customHeight="1" x14ac:dyDescent="0.2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</row>
    <row r="200" spans="1:19" ht="15.75" customHeight="1" x14ac:dyDescent="0.25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</row>
    <row r="201" spans="1:19" ht="15.75" customHeight="1" x14ac:dyDescent="0.2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</row>
    <row r="202" spans="1:19" ht="15.75" customHeight="1" x14ac:dyDescent="0.25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</row>
    <row r="203" spans="1:19" ht="15.75" customHeight="1" x14ac:dyDescent="0.2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</row>
    <row r="204" spans="1:19" ht="15.75" customHeight="1" x14ac:dyDescent="0.25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</row>
    <row r="205" spans="1:19" ht="15.75" customHeight="1" x14ac:dyDescent="0.2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</row>
    <row r="206" spans="1:19" ht="15.75" customHeight="1" x14ac:dyDescent="0.25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</row>
    <row r="207" spans="1:19" ht="15.75" customHeight="1" x14ac:dyDescent="0.2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</row>
    <row r="208" spans="1:19" ht="15.75" customHeight="1" x14ac:dyDescent="0.25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</row>
    <row r="209" spans="1:19" ht="15.75" customHeight="1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</row>
    <row r="210" spans="1:19" ht="15.75" customHeight="1" x14ac:dyDescent="0.2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</row>
    <row r="211" spans="1:19" ht="15.75" customHeight="1" x14ac:dyDescent="0.2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</row>
    <row r="212" spans="1:19" ht="15.75" customHeight="1" x14ac:dyDescent="0.25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</row>
    <row r="213" spans="1:19" ht="15.75" customHeight="1" x14ac:dyDescent="0.2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</row>
    <row r="214" spans="1:19" ht="15.75" customHeight="1" x14ac:dyDescent="0.2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</row>
    <row r="215" spans="1:19" ht="15.75" customHeight="1" x14ac:dyDescent="0.25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</row>
    <row r="216" spans="1:19" ht="15.75" customHeight="1" x14ac:dyDescent="0.25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</row>
    <row r="217" spans="1:19" ht="15.75" customHeight="1" x14ac:dyDescent="0.25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</row>
    <row r="218" spans="1:19" ht="15.75" customHeight="1" x14ac:dyDescent="0.25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</row>
    <row r="219" spans="1:19" ht="15.75" customHeight="1" x14ac:dyDescent="0.25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</row>
    <row r="220" spans="1:19" ht="15.75" customHeight="1" x14ac:dyDescent="0.25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</row>
    <row r="221" spans="1:19" ht="15.75" customHeight="1" x14ac:dyDescent="0.2"/>
    <row r="222" spans="1:19" ht="15.75" customHeight="1" x14ac:dyDescent="0.2"/>
    <row r="223" spans="1:19" ht="15.75" customHeight="1" x14ac:dyDescent="0.2"/>
    <row r="224" spans="1:19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B1:E1"/>
    <mergeCell ref="F1:I1"/>
    <mergeCell ref="J1:N1"/>
    <mergeCell ref="A8:N8"/>
  </mergeCells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Prospect Plans</vt:lpstr>
      <vt:lpstr>Gift Table</vt:lpstr>
      <vt:lpstr>Benchmark Prospects</vt:lpstr>
      <vt:lpstr>Weekly Meetings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Vigil, Raena</cp:lastModifiedBy>
  <dcterms:modified xsi:type="dcterms:W3CDTF">2025-03-27T17:42:22Z</dcterms:modified>
</cp:coreProperties>
</file>