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ications\Website\New Website Content\Finance\"/>
    </mc:Choice>
  </mc:AlternateContent>
  <bookViews>
    <workbookView xWindow="0" yWindow="0" windowWidth="28800" windowHeight="14412" activeTab="3"/>
  </bookViews>
  <sheets>
    <sheet name="School-FY18-19 Lunch Meal Data " sheetId="1" r:id="rId1"/>
    <sheet name="School-FY18-19 Breakfast Meal" sheetId="2" r:id="rId2"/>
    <sheet name="School-FY18-19 Financial Data" sheetId="3" r:id="rId3"/>
    <sheet name="School YTD Activity FY18-19" sheetId="4" r:id="rId4"/>
  </sheets>
  <calcPr calcId="152511"/>
</workbook>
</file>

<file path=xl/calcChain.xml><?xml version="1.0" encoding="utf-8"?>
<calcChain xmlns="http://schemas.openxmlformats.org/spreadsheetml/2006/main">
  <c r="AP91" i="3" l="1"/>
  <c r="AM91" i="3"/>
  <c r="AJ91" i="3"/>
  <c r="AG91" i="3"/>
  <c r="AD91" i="3"/>
  <c r="AA91" i="3"/>
  <c r="X91" i="3"/>
  <c r="U91" i="3"/>
  <c r="R91" i="3"/>
  <c r="O91" i="3"/>
  <c r="L91" i="3"/>
  <c r="M81" i="3"/>
  <c r="P81" i="3" s="1"/>
  <c r="S81" i="3" s="1"/>
  <c r="V81" i="3" s="1"/>
  <c r="Y81" i="3" s="1"/>
  <c r="AB81" i="3" s="1"/>
  <c r="AE81" i="3" s="1"/>
  <c r="AH81" i="3" s="1"/>
  <c r="AK81" i="3" s="1"/>
  <c r="AN81" i="3" s="1"/>
  <c r="AQ81" i="3" s="1"/>
  <c r="G81" i="4" s="1"/>
  <c r="M70" i="3"/>
  <c r="M53" i="3"/>
  <c r="P53" i="3" s="1"/>
  <c r="S53" i="3" s="1"/>
  <c r="V53" i="3" s="1"/>
  <c r="Y53" i="3" s="1"/>
  <c r="AB53" i="3" s="1"/>
  <c r="AE53" i="3" s="1"/>
  <c r="AH53" i="3" s="1"/>
  <c r="AK53" i="3" s="1"/>
  <c r="AN53" i="3" s="1"/>
  <c r="AQ53" i="3" s="1"/>
  <c r="G53" i="4" s="1"/>
  <c r="M41" i="3"/>
  <c r="P41" i="3" s="1"/>
  <c r="S41" i="3" s="1"/>
  <c r="V41" i="3" s="1"/>
  <c r="Y41" i="3" s="1"/>
  <c r="AB41" i="3" s="1"/>
  <c r="AE41" i="3" s="1"/>
  <c r="AH41" i="3" s="1"/>
  <c r="AK41" i="3" s="1"/>
  <c r="AN41" i="3" s="1"/>
  <c r="AQ41" i="3" s="1"/>
  <c r="G41" i="4" s="1"/>
  <c r="M29" i="3"/>
  <c r="P29" i="3" s="1"/>
  <c r="S29" i="3" s="1"/>
  <c r="V29" i="3" s="1"/>
  <c r="Y29" i="3" s="1"/>
  <c r="AB29" i="3" s="1"/>
  <c r="AE29" i="3" s="1"/>
  <c r="AH29" i="3" s="1"/>
  <c r="AK29" i="3" s="1"/>
  <c r="AN29" i="3" s="1"/>
  <c r="AQ29" i="3" s="1"/>
  <c r="G29" i="4" s="1"/>
  <c r="M23" i="3"/>
  <c r="P23" i="3" s="1"/>
  <c r="S23" i="3" s="1"/>
  <c r="V23" i="3" s="1"/>
  <c r="Y23" i="3" s="1"/>
  <c r="AB23" i="3" s="1"/>
  <c r="AE23" i="3" s="1"/>
  <c r="AH23" i="3" s="1"/>
  <c r="AK23" i="3" s="1"/>
  <c r="AN23" i="3" s="1"/>
  <c r="AQ23" i="3" s="1"/>
  <c r="G23" i="4" s="1"/>
  <c r="M15" i="3"/>
  <c r="P15" i="3" s="1"/>
  <c r="S15" i="3" s="1"/>
  <c r="V15" i="3" s="1"/>
  <c r="Y15" i="3" s="1"/>
  <c r="AB15" i="3" s="1"/>
  <c r="AE15" i="3" s="1"/>
  <c r="AH15" i="3" s="1"/>
  <c r="AK15" i="3" s="1"/>
  <c r="AN15" i="3" s="1"/>
  <c r="AQ15" i="3" s="1"/>
  <c r="G15" i="4" s="1"/>
  <c r="J86" i="3"/>
  <c r="J87" i="3" s="1"/>
  <c r="J85" i="3"/>
  <c r="M85" i="3" s="1"/>
  <c r="J78" i="3"/>
  <c r="M78" i="3" s="1"/>
  <c r="P78" i="3" s="1"/>
  <c r="S78" i="3" s="1"/>
  <c r="V78" i="3" s="1"/>
  <c r="Y78" i="3" s="1"/>
  <c r="AB78" i="3" s="1"/>
  <c r="AE78" i="3" s="1"/>
  <c r="AH78" i="3" s="1"/>
  <c r="AK78" i="3" s="1"/>
  <c r="AN78" i="3" s="1"/>
  <c r="AQ78" i="3" s="1"/>
  <c r="G78" i="4" s="1"/>
  <c r="J79" i="3"/>
  <c r="M79" i="3" s="1"/>
  <c r="P79" i="3" s="1"/>
  <c r="S79" i="3" s="1"/>
  <c r="V79" i="3" s="1"/>
  <c r="Y79" i="3" s="1"/>
  <c r="AB79" i="3" s="1"/>
  <c r="AE79" i="3" s="1"/>
  <c r="AH79" i="3" s="1"/>
  <c r="AK79" i="3" s="1"/>
  <c r="AN79" i="3" s="1"/>
  <c r="AQ79" i="3" s="1"/>
  <c r="G79" i="4" s="1"/>
  <c r="J80" i="3"/>
  <c r="M80" i="3" s="1"/>
  <c r="P80" i="3" s="1"/>
  <c r="S80" i="3" s="1"/>
  <c r="V80" i="3" s="1"/>
  <c r="Y80" i="3" s="1"/>
  <c r="AB80" i="3" s="1"/>
  <c r="AE80" i="3" s="1"/>
  <c r="AH80" i="3" s="1"/>
  <c r="AK80" i="3" s="1"/>
  <c r="AN80" i="3" s="1"/>
  <c r="AQ80" i="3" s="1"/>
  <c r="G80" i="4" s="1"/>
  <c r="J81" i="3"/>
  <c r="J71" i="3"/>
  <c r="J70" i="3"/>
  <c r="J69" i="3"/>
  <c r="M69" i="3" s="1"/>
  <c r="P69" i="3" s="1"/>
  <c r="S69" i="3" s="1"/>
  <c r="J61" i="3"/>
  <c r="M61" i="3" s="1"/>
  <c r="P61" i="3" s="1"/>
  <c r="S61" i="3" s="1"/>
  <c r="V61" i="3" s="1"/>
  <c r="Y61" i="3" s="1"/>
  <c r="AB61" i="3" s="1"/>
  <c r="AE61" i="3" s="1"/>
  <c r="AH61" i="3" s="1"/>
  <c r="AK61" i="3" s="1"/>
  <c r="AN61" i="3" s="1"/>
  <c r="AQ61" i="3" s="1"/>
  <c r="G61" i="4" s="1"/>
  <c r="J65" i="3"/>
  <c r="M65" i="3" s="1"/>
  <c r="P65" i="3" s="1"/>
  <c r="S65" i="3" s="1"/>
  <c r="V65" i="3" s="1"/>
  <c r="Y65" i="3" s="1"/>
  <c r="AB65" i="3" s="1"/>
  <c r="AE65" i="3" s="1"/>
  <c r="AH65" i="3" s="1"/>
  <c r="AK65" i="3" s="1"/>
  <c r="AN65" i="3" s="1"/>
  <c r="AQ65" i="3" s="1"/>
  <c r="G65" i="4" s="1"/>
  <c r="J53" i="3"/>
  <c r="J49" i="3"/>
  <c r="M49" i="3" s="1"/>
  <c r="P49" i="3" s="1"/>
  <c r="S49" i="3" s="1"/>
  <c r="V49" i="3" s="1"/>
  <c r="Y49" i="3" s="1"/>
  <c r="AB49" i="3" s="1"/>
  <c r="AE49" i="3" s="1"/>
  <c r="AH49" i="3" s="1"/>
  <c r="AK49" i="3" s="1"/>
  <c r="AN49" i="3" s="1"/>
  <c r="AQ49" i="3" s="1"/>
  <c r="G49" i="4" s="1"/>
  <c r="J48" i="3"/>
  <c r="M48" i="3" s="1"/>
  <c r="P48" i="3" s="1"/>
  <c r="S48" i="3" s="1"/>
  <c r="V48" i="3" s="1"/>
  <c r="Y48" i="3" s="1"/>
  <c r="AB48" i="3" s="1"/>
  <c r="AE48" i="3" s="1"/>
  <c r="AH48" i="3" s="1"/>
  <c r="AK48" i="3" s="1"/>
  <c r="AN48" i="3" s="1"/>
  <c r="AQ48" i="3" s="1"/>
  <c r="G48" i="4" s="1"/>
  <c r="J41" i="3"/>
  <c r="J42" i="3"/>
  <c r="M42" i="3" s="1"/>
  <c r="P42" i="3" s="1"/>
  <c r="S42" i="3" s="1"/>
  <c r="V42" i="3" s="1"/>
  <c r="Y42" i="3" s="1"/>
  <c r="AB42" i="3" s="1"/>
  <c r="AE42" i="3" s="1"/>
  <c r="AH42" i="3" s="1"/>
  <c r="AK42" i="3" s="1"/>
  <c r="AN42" i="3" s="1"/>
  <c r="AQ42" i="3" s="1"/>
  <c r="G42" i="4" s="1"/>
  <c r="J22" i="3"/>
  <c r="M22" i="3" s="1"/>
  <c r="P22" i="3" s="1"/>
  <c r="S22" i="3" s="1"/>
  <c r="V22" i="3" s="1"/>
  <c r="Y22" i="3" s="1"/>
  <c r="AB22" i="3" s="1"/>
  <c r="AE22" i="3" s="1"/>
  <c r="AH22" i="3" s="1"/>
  <c r="AK22" i="3" s="1"/>
  <c r="AN22" i="3" s="1"/>
  <c r="AQ22" i="3" s="1"/>
  <c r="G22" i="4" s="1"/>
  <c r="J23" i="3"/>
  <c r="J26" i="3"/>
  <c r="M26" i="3" s="1"/>
  <c r="P26" i="3" s="1"/>
  <c r="S26" i="3" s="1"/>
  <c r="V26" i="3" s="1"/>
  <c r="Y26" i="3" s="1"/>
  <c r="AB26" i="3" s="1"/>
  <c r="AE26" i="3" s="1"/>
  <c r="AH26" i="3" s="1"/>
  <c r="AK26" i="3" s="1"/>
  <c r="AN26" i="3" s="1"/>
  <c r="AQ26" i="3" s="1"/>
  <c r="G26" i="4" s="1"/>
  <c r="J27" i="3"/>
  <c r="M27" i="3" s="1"/>
  <c r="P27" i="3" s="1"/>
  <c r="S27" i="3" s="1"/>
  <c r="V27" i="3" s="1"/>
  <c r="Y27" i="3" s="1"/>
  <c r="AB27" i="3" s="1"/>
  <c r="AE27" i="3" s="1"/>
  <c r="AH27" i="3" s="1"/>
  <c r="AK27" i="3" s="1"/>
  <c r="AN27" i="3" s="1"/>
  <c r="AQ27" i="3" s="1"/>
  <c r="G27" i="4" s="1"/>
  <c r="J28" i="3"/>
  <c r="M28" i="3" s="1"/>
  <c r="P28" i="3" s="1"/>
  <c r="S28" i="3" s="1"/>
  <c r="V28" i="3" s="1"/>
  <c r="Y28" i="3" s="1"/>
  <c r="AB28" i="3" s="1"/>
  <c r="AE28" i="3" s="1"/>
  <c r="AH28" i="3" s="1"/>
  <c r="AK28" i="3" s="1"/>
  <c r="AN28" i="3" s="1"/>
  <c r="AQ28" i="3" s="1"/>
  <c r="G28" i="4" s="1"/>
  <c r="J29" i="3"/>
  <c r="J30" i="3"/>
  <c r="M30" i="3" s="1"/>
  <c r="P30" i="3" s="1"/>
  <c r="S30" i="3" s="1"/>
  <c r="V30" i="3" s="1"/>
  <c r="Y30" i="3" s="1"/>
  <c r="AB30" i="3" s="1"/>
  <c r="AE30" i="3" s="1"/>
  <c r="AH30" i="3" s="1"/>
  <c r="AK30" i="3" s="1"/>
  <c r="AN30" i="3" s="1"/>
  <c r="AQ30" i="3" s="1"/>
  <c r="G30" i="4" s="1"/>
  <c r="J21" i="3"/>
  <c r="M21" i="3" s="1"/>
  <c r="P21" i="3" s="1"/>
  <c r="S21" i="3" s="1"/>
  <c r="V21" i="3" s="1"/>
  <c r="Y21" i="3" s="1"/>
  <c r="AB21" i="3" s="1"/>
  <c r="AE21" i="3" s="1"/>
  <c r="AH21" i="3" s="1"/>
  <c r="AK21" i="3" s="1"/>
  <c r="AN21" i="3" s="1"/>
  <c r="AQ21" i="3" s="1"/>
  <c r="G21" i="4" s="1"/>
  <c r="J15" i="3"/>
  <c r="J16" i="3"/>
  <c r="M16" i="3" s="1"/>
  <c r="P16" i="3" s="1"/>
  <c r="S16" i="3" s="1"/>
  <c r="V16" i="3" s="1"/>
  <c r="Y16" i="3" s="1"/>
  <c r="AB16" i="3" s="1"/>
  <c r="AE16" i="3" s="1"/>
  <c r="AH16" i="3" s="1"/>
  <c r="AK16" i="3" s="1"/>
  <c r="AN16" i="3" s="1"/>
  <c r="AQ16" i="3" s="1"/>
  <c r="G16" i="4" s="1"/>
  <c r="I91" i="3"/>
  <c r="G87" i="3"/>
  <c r="G82" i="3"/>
  <c r="G89" i="3" s="1"/>
  <c r="G73" i="3"/>
  <c r="G71" i="3"/>
  <c r="G66" i="3"/>
  <c r="G44" i="3"/>
  <c r="G34" i="3"/>
  <c r="G18" i="3"/>
  <c r="G32" i="3"/>
  <c r="J315" i="2"/>
  <c r="I315" i="2"/>
  <c r="H315" i="2"/>
  <c r="G315" i="2"/>
  <c r="F315" i="2"/>
  <c r="E315" i="2"/>
  <c r="D315" i="2"/>
  <c r="C315" i="2"/>
  <c r="F313" i="2"/>
  <c r="F317" i="2" s="1"/>
  <c r="J310" i="2"/>
  <c r="I310" i="2"/>
  <c r="H310" i="2"/>
  <c r="G310" i="2"/>
  <c r="F310" i="2"/>
  <c r="E310" i="2"/>
  <c r="D310" i="2"/>
  <c r="C310" i="2"/>
  <c r="J309" i="2"/>
  <c r="I309" i="2"/>
  <c r="H309" i="2"/>
  <c r="G309" i="2"/>
  <c r="F309" i="2"/>
  <c r="E309" i="2"/>
  <c r="D309" i="2"/>
  <c r="C309" i="2"/>
  <c r="K309" i="2" s="1"/>
  <c r="AO39" i="3" s="1"/>
  <c r="J308" i="2"/>
  <c r="AO14" i="3" s="1"/>
  <c r="I308" i="2"/>
  <c r="I313" i="2" s="1"/>
  <c r="H308" i="2"/>
  <c r="G308" i="2"/>
  <c r="F308" i="2"/>
  <c r="E308" i="2"/>
  <c r="E313" i="2" s="1"/>
  <c r="D308" i="2"/>
  <c r="C308" i="2"/>
  <c r="K306" i="2"/>
  <c r="K301" i="2"/>
  <c r="J289" i="2"/>
  <c r="I289" i="2"/>
  <c r="H289" i="2"/>
  <c r="G289" i="2"/>
  <c r="F289" i="2"/>
  <c r="E289" i="2"/>
  <c r="D289" i="2"/>
  <c r="C289" i="2"/>
  <c r="F287" i="2"/>
  <c r="F291" i="2" s="1"/>
  <c r="J284" i="2"/>
  <c r="I284" i="2"/>
  <c r="H284" i="2"/>
  <c r="G284" i="2"/>
  <c r="F284" i="2"/>
  <c r="E284" i="2"/>
  <c r="D284" i="2"/>
  <c r="C284" i="2"/>
  <c r="K284" i="2" s="1"/>
  <c r="AL38" i="3" s="1"/>
  <c r="AL63" i="3" s="1"/>
  <c r="J283" i="2"/>
  <c r="I283" i="2"/>
  <c r="H283" i="2"/>
  <c r="G283" i="2"/>
  <c r="F283" i="2"/>
  <c r="E283" i="2"/>
  <c r="D283" i="2"/>
  <c r="C283" i="2"/>
  <c r="K283" i="2" s="1"/>
  <c r="AL39" i="3" s="1"/>
  <c r="J282" i="2"/>
  <c r="AL14" i="3" s="1"/>
  <c r="I282" i="2"/>
  <c r="I287" i="2" s="1"/>
  <c r="H282" i="2"/>
  <c r="H287" i="2" s="1"/>
  <c r="G282" i="2"/>
  <c r="F282" i="2"/>
  <c r="E282" i="2"/>
  <c r="E287" i="2" s="1"/>
  <c r="D282" i="2"/>
  <c r="D287" i="2" s="1"/>
  <c r="C282" i="2"/>
  <c r="K282" i="2" s="1"/>
  <c r="AL13" i="3" s="1"/>
  <c r="K280" i="2"/>
  <c r="K275" i="2"/>
  <c r="J263" i="2"/>
  <c r="I263" i="2"/>
  <c r="H263" i="2"/>
  <c r="G263" i="2"/>
  <c r="F263" i="2"/>
  <c r="E263" i="2"/>
  <c r="D263" i="2"/>
  <c r="C263" i="2"/>
  <c r="J258" i="2"/>
  <c r="I258" i="2"/>
  <c r="H258" i="2"/>
  <c r="G258" i="2"/>
  <c r="F258" i="2"/>
  <c r="E258" i="2"/>
  <c r="D258" i="2"/>
  <c r="C258" i="2"/>
  <c r="K258" i="2" s="1"/>
  <c r="AI38" i="3" s="1"/>
  <c r="J257" i="2"/>
  <c r="I257" i="2"/>
  <c r="H257" i="2"/>
  <c r="G257" i="2"/>
  <c r="F257" i="2"/>
  <c r="E257" i="2"/>
  <c r="D257" i="2"/>
  <c r="C257" i="2"/>
  <c r="K257" i="2" s="1"/>
  <c r="AI39" i="3" s="1"/>
  <c r="J256" i="2"/>
  <c r="I256" i="2"/>
  <c r="H256" i="2"/>
  <c r="H261" i="2" s="1"/>
  <c r="G256" i="2"/>
  <c r="G261" i="2" s="1"/>
  <c r="G265" i="2" s="1"/>
  <c r="F256" i="2"/>
  <c r="F261" i="2" s="1"/>
  <c r="F265" i="2" s="1"/>
  <c r="E256" i="2"/>
  <c r="D256" i="2"/>
  <c r="D261" i="2" s="1"/>
  <c r="C256" i="2"/>
  <c r="K256" i="2" s="1"/>
  <c r="AI13" i="3" s="1"/>
  <c r="K254" i="2"/>
  <c r="K249" i="2"/>
  <c r="J237" i="2"/>
  <c r="I237" i="2"/>
  <c r="H237" i="2"/>
  <c r="G237" i="2"/>
  <c r="F237" i="2"/>
  <c r="E237" i="2"/>
  <c r="D237" i="2"/>
  <c r="C237" i="2"/>
  <c r="F235" i="2"/>
  <c r="F239" i="2" s="1"/>
  <c r="J232" i="2"/>
  <c r="I232" i="2"/>
  <c r="H232" i="2"/>
  <c r="G232" i="2"/>
  <c r="F232" i="2"/>
  <c r="E232" i="2"/>
  <c r="D232" i="2"/>
  <c r="C232" i="2"/>
  <c r="J231" i="2"/>
  <c r="I231" i="2"/>
  <c r="H231" i="2"/>
  <c r="G231" i="2"/>
  <c r="F231" i="2"/>
  <c r="E231" i="2"/>
  <c r="D231" i="2"/>
  <c r="C231" i="2"/>
  <c r="K231" i="2" s="1"/>
  <c r="AF39" i="3" s="1"/>
  <c r="J230" i="2"/>
  <c r="AF14" i="3" s="1"/>
  <c r="I230" i="2"/>
  <c r="I235" i="2" s="1"/>
  <c r="H230" i="2"/>
  <c r="G230" i="2"/>
  <c r="F230" i="2"/>
  <c r="E230" i="2"/>
  <c r="E235" i="2" s="1"/>
  <c r="D230" i="2"/>
  <c r="C230" i="2"/>
  <c r="K230" i="2" s="1"/>
  <c r="AF13" i="3" s="1"/>
  <c r="K228" i="2"/>
  <c r="K223" i="2"/>
  <c r="J211" i="2"/>
  <c r="I211" i="2"/>
  <c r="H211" i="2"/>
  <c r="G211" i="2"/>
  <c r="F211" i="2"/>
  <c r="E211" i="2"/>
  <c r="D211" i="2"/>
  <c r="C211" i="2"/>
  <c r="F209" i="2"/>
  <c r="F213" i="2" s="1"/>
  <c r="J206" i="2"/>
  <c r="I206" i="2"/>
  <c r="H206" i="2"/>
  <c r="G206" i="2"/>
  <c r="F206" i="2"/>
  <c r="E206" i="2"/>
  <c r="D206" i="2"/>
  <c r="C206" i="2"/>
  <c r="J205" i="2"/>
  <c r="I205" i="2"/>
  <c r="H205" i="2"/>
  <c r="G205" i="2"/>
  <c r="F205" i="2"/>
  <c r="E205" i="2"/>
  <c r="D205" i="2"/>
  <c r="C205" i="2"/>
  <c r="K205" i="2" s="1"/>
  <c r="AC39" i="3" s="1"/>
  <c r="J204" i="2"/>
  <c r="AC14" i="3" s="1"/>
  <c r="I204" i="2"/>
  <c r="I209" i="2" s="1"/>
  <c r="H204" i="2"/>
  <c r="G204" i="2"/>
  <c r="F204" i="2"/>
  <c r="E204" i="2"/>
  <c r="E209" i="2" s="1"/>
  <c r="D204" i="2"/>
  <c r="C204" i="2"/>
  <c r="K204" i="2" s="1"/>
  <c r="AC13" i="3" s="1"/>
  <c r="K202" i="2"/>
  <c r="K197" i="2"/>
  <c r="J185" i="2"/>
  <c r="I185" i="2"/>
  <c r="H185" i="2"/>
  <c r="G185" i="2"/>
  <c r="F185" i="2"/>
  <c r="E185" i="2"/>
  <c r="D185" i="2"/>
  <c r="C185" i="2"/>
  <c r="F183" i="2"/>
  <c r="F187" i="2" s="1"/>
  <c r="J180" i="2"/>
  <c r="I180" i="2"/>
  <c r="H180" i="2"/>
  <c r="G180" i="2"/>
  <c r="F180" i="2"/>
  <c r="E180" i="2"/>
  <c r="D180" i="2"/>
  <c r="C180" i="2"/>
  <c r="J179" i="2"/>
  <c r="I179" i="2"/>
  <c r="H179" i="2"/>
  <c r="G179" i="2"/>
  <c r="F179" i="2"/>
  <c r="E179" i="2"/>
  <c r="D179" i="2"/>
  <c r="C179" i="2"/>
  <c r="K179" i="2" s="1"/>
  <c r="Z39" i="3" s="1"/>
  <c r="J178" i="2"/>
  <c r="Z14" i="3" s="1"/>
  <c r="I178" i="2"/>
  <c r="I183" i="2" s="1"/>
  <c r="H178" i="2"/>
  <c r="H183" i="2" s="1"/>
  <c r="H187" i="2" s="1"/>
  <c r="G178" i="2"/>
  <c r="F178" i="2"/>
  <c r="E178" i="2"/>
  <c r="E183" i="2" s="1"/>
  <c r="D178" i="2"/>
  <c r="D183" i="2" s="1"/>
  <c r="D187" i="2" s="1"/>
  <c r="C178" i="2"/>
  <c r="K178" i="2" s="1"/>
  <c r="Z13" i="3" s="1"/>
  <c r="K176" i="2"/>
  <c r="K171" i="2"/>
  <c r="J159" i="2"/>
  <c r="I159" i="2"/>
  <c r="H159" i="2"/>
  <c r="G159" i="2"/>
  <c r="F159" i="2"/>
  <c r="E159" i="2"/>
  <c r="D159" i="2"/>
  <c r="C159" i="2"/>
  <c r="F157" i="2"/>
  <c r="F161" i="2" s="1"/>
  <c r="J154" i="2"/>
  <c r="I154" i="2"/>
  <c r="H154" i="2"/>
  <c r="G154" i="2"/>
  <c r="F154" i="2"/>
  <c r="E154" i="2"/>
  <c r="D154" i="2"/>
  <c r="C154" i="2"/>
  <c r="K154" i="2" s="1"/>
  <c r="W38" i="3" s="1"/>
  <c r="W63" i="3" s="1"/>
  <c r="J153" i="2"/>
  <c r="I153" i="2"/>
  <c r="H153" i="2"/>
  <c r="G153" i="2"/>
  <c r="F153" i="2"/>
  <c r="E153" i="2"/>
  <c r="D153" i="2"/>
  <c r="C153" i="2"/>
  <c r="K153" i="2" s="1"/>
  <c r="W39" i="3" s="1"/>
  <c r="J152" i="2"/>
  <c r="W14" i="3" s="1"/>
  <c r="I152" i="2"/>
  <c r="I157" i="2" s="1"/>
  <c r="H152" i="2"/>
  <c r="H157" i="2" s="1"/>
  <c r="H161" i="2" s="1"/>
  <c r="G152" i="2"/>
  <c r="F152" i="2"/>
  <c r="E152" i="2"/>
  <c r="E157" i="2" s="1"/>
  <c r="D152" i="2"/>
  <c r="D157" i="2" s="1"/>
  <c r="D161" i="2" s="1"/>
  <c r="C152" i="2"/>
  <c r="K152" i="2" s="1"/>
  <c r="W13" i="3" s="1"/>
  <c r="K150" i="2"/>
  <c r="K145" i="2"/>
  <c r="J133" i="2"/>
  <c r="I133" i="2"/>
  <c r="H133" i="2"/>
  <c r="G133" i="2"/>
  <c r="F133" i="2"/>
  <c r="E133" i="2"/>
  <c r="D133" i="2"/>
  <c r="C133" i="2"/>
  <c r="F131" i="2"/>
  <c r="F135" i="2" s="1"/>
  <c r="J128" i="2"/>
  <c r="I128" i="2"/>
  <c r="H128" i="2"/>
  <c r="G128" i="2"/>
  <c r="F128" i="2"/>
  <c r="E128" i="2"/>
  <c r="D128" i="2"/>
  <c r="C128" i="2"/>
  <c r="J127" i="2"/>
  <c r="I127" i="2"/>
  <c r="H127" i="2"/>
  <c r="G127" i="2"/>
  <c r="F127" i="2"/>
  <c r="E127" i="2"/>
  <c r="D127" i="2"/>
  <c r="C127" i="2"/>
  <c r="K127" i="2" s="1"/>
  <c r="T39" i="3" s="1"/>
  <c r="J126" i="2"/>
  <c r="T14" i="3" s="1"/>
  <c r="I126" i="2"/>
  <c r="I131" i="2" s="1"/>
  <c r="H126" i="2"/>
  <c r="G126" i="2"/>
  <c r="F126" i="2"/>
  <c r="E126" i="2"/>
  <c r="E131" i="2" s="1"/>
  <c r="D126" i="2"/>
  <c r="C126" i="2"/>
  <c r="K126" i="2" s="1"/>
  <c r="T13" i="3" s="1"/>
  <c r="K124" i="2"/>
  <c r="K119" i="2"/>
  <c r="J107" i="2"/>
  <c r="I107" i="2"/>
  <c r="H107" i="2"/>
  <c r="G107" i="2"/>
  <c r="F107" i="2"/>
  <c r="E107" i="2"/>
  <c r="D107" i="2"/>
  <c r="C107" i="2"/>
  <c r="F105" i="2"/>
  <c r="F109" i="2" s="1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K101" i="2" s="1"/>
  <c r="Q39" i="3" s="1"/>
  <c r="J100" i="2"/>
  <c r="Q14" i="3" s="1"/>
  <c r="I100" i="2"/>
  <c r="I105" i="2" s="1"/>
  <c r="H100" i="2"/>
  <c r="G100" i="2"/>
  <c r="F100" i="2"/>
  <c r="E100" i="2"/>
  <c r="E105" i="2" s="1"/>
  <c r="D100" i="2"/>
  <c r="C100" i="2"/>
  <c r="K100" i="2" s="1"/>
  <c r="Q13" i="3" s="1"/>
  <c r="K98" i="2"/>
  <c r="K93" i="2"/>
  <c r="J81" i="2"/>
  <c r="I81" i="2"/>
  <c r="H81" i="2"/>
  <c r="G81" i="2"/>
  <c r="F81" i="2"/>
  <c r="E81" i="2"/>
  <c r="D81" i="2"/>
  <c r="C81" i="2"/>
  <c r="F79" i="2"/>
  <c r="F83" i="2" s="1"/>
  <c r="J76" i="2"/>
  <c r="I76" i="2"/>
  <c r="H76" i="2"/>
  <c r="G76" i="2"/>
  <c r="F76" i="2"/>
  <c r="E76" i="2"/>
  <c r="D76" i="2"/>
  <c r="C76" i="2"/>
  <c r="J75" i="2"/>
  <c r="I75" i="2"/>
  <c r="H75" i="2"/>
  <c r="G75" i="2"/>
  <c r="F75" i="2"/>
  <c r="E75" i="2"/>
  <c r="D75" i="2"/>
  <c r="C75" i="2"/>
  <c r="K75" i="2" s="1"/>
  <c r="N39" i="3" s="1"/>
  <c r="J74" i="2"/>
  <c r="N14" i="3" s="1"/>
  <c r="I74" i="2"/>
  <c r="I79" i="2" s="1"/>
  <c r="H74" i="2"/>
  <c r="H79" i="2" s="1"/>
  <c r="H83" i="2" s="1"/>
  <c r="G74" i="2"/>
  <c r="F74" i="2"/>
  <c r="E74" i="2"/>
  <c r="E79" i="2" s="1"/>
  <c r="D74" i="2"/>
  <c r="D79" i="2" s="1"/>
  <c r="D83" i="2" s="1"/>
  <c r="C74" i="2"/>
  <c r="K74" i="2" s="1"/>
  <c r="N13" i="3" s="1"/>
  <c r="K72" i="2"/>
  <c r="K67" i="2"/>
  <c r="J55" i="2"/>
  <c r="I55" i="2"/>
  <c r="H55" i="2"/>
  <c r="G55" i="2"/>
  <c r="F55" i="2"/>
  <c r="E55" i="2"/>
  <c r="D55" i="2"/>
  <c r="C55" i="2"/>
  <c r="F53" i="2"/>
  <c r="F57" i="2" s="1"/>
  <c r="J50" i="2"/>
  <c r="I50" i="2"/>
  <c r="H50" i="2"/>
  <c r="G50" i="2"/>
  <c r="F50" i="2"/>
  <c r="E50" i="2"/>
  <c r="D50" i="2"/>
  <c r="C50" i="2"/>
  <c r="J49" i="2"/>
  <c r="I49" i="2"/>
  <c r="H49" i="2"/>
  <c r="G49" i="2"/>
  <c r="F49" i="2"/>
  <c r="E49" i="2"/>
  <c r="D49" i="2"/>
  <c r="C49" i="2"/>
  <c r="K49" i="2" s="1"/>
  <c r="K39" i="3" s="1"/>
  <c r="J48" i="2"/>
  <c r="K14" i="3" s="1"/>
  <c r="I48" i="2"/>
  <c r="I53" i="2" s="1"/>
  <c r="H48" i="2"/>
  <c r="G48" i="2"/>
  <c r="F48" i="2"/>
  <c r="E48" i="2"/>
  <c r="E53" i="2" s="1"/>
  <c r="D48" i="2"/>
  <c r="C48" i="2"/>
  <c r="K48" i="2" s="1"/>
  <c r="K13" i="3" s="1"/>
  <c r="K46" i="2"/>
  <c r="K41" i="2"/>
  <c r="K20" i="2"/>
  <c r="K15" i="2"/>
  <c r="J29" i="2"/>
  <c r="I29" i="2"/>
  <c r="H29" i="2"/>
  <c r="G29" i="2"/>
  <c r="F29" i="2"/>
  <c r="E29" i="2"/>
  <c r="D29" i="2"/>
  <c r="C29" i="2"/>
  <c r="K29" i="2" s="1"/>
  <c r="H25" i="3" s="1"/>
  <c r="J25" i="3" s="1"/>
  <c r="J24" i="2"/>
  <c r="I24" i="2"/>
  <c r="H24" i="2"/>
  <c r="G24" i="2"/>
  <c r="F24" i="2"/>
  <c r="E24" i="2"/>
  <c r="D24" i="2"/>
  <c r="C24" i="2"/>
  <c r="J23" i="2"/>
  <c r="I23" i="2"/>
  <c r="H23" i="2"/>
  <c r="G23" i="2"/>
  <c r="F23" i="2"/>
  <c r="E23" i="2"/>
  <c r="D23" i="2"/>
  <c r="C23" i="2"/>
  <c r="J22" i="2"/>
  <c r="H14" i="3" s="1"/>
  <c r="J14" i="3" s="1"/>
  <c r="I22" i="2"/>
  <c r="I27" i="2" s="1"/>
  <c r="I31" i="2" s="1"/>
  <c r="H22" i="2"/>
  <c r="H27" i="2" s="1"/>
  <c r="H31" i="2" s="1"/>
  <c r="G22" i="2"/>
  <c r="F22" i="2"/>
  <c r="E22" i="2"/>
  <c r="D22" i="2"/>
  <c r="D27" i="2" s="1"/>
  <c r="D31" i="2" s="1"/>
  <c r="C22" i="2"/>
  <c r="J315" i="1"/>
  <c r="I315" i="1"/>
  <c r="H315" i="1"/>
  <c r="G315" i="1"/>
  <c r="F315" i="1"/>
  <c r="E315" i="1"/>
  <c r="D315" i="1"/>
  <c r="C315" i="1"/>
  <c r="J310" i="1"/>
  <c r="I310" i="1"/>
  <c r="H310" i="1"/>
  <c r="G310" i="1"/>
  <c r="F310" i="1"/>
  <c r="E310" i="1"/>
  <c r="D310" i="1"/>
  <c r="C310" i="1"/>
  <c r="J309" i="1"/>
  <c r="I309" i="1"/>
  <c r="H309" i="1"/>
  <c r="G309" i="1"/>
  <c r="F309" i="1"/>
  <c r="E309" i="1"/>
  <c r="D309" i="1"/>
  <c r="C309" i="1"/>
  <c r="J308" i="1"/>
  <c r="I308" i="1"/>
  <c r="I313" i="1" s="1"/>
  <c r="H308" i="1"/>
  <c r="H313" i="1" s="1"/>
  <c r="G308" i="1"/>
  <c r="F308" i="1"/>
  <c r="E308" i="1"/>
  <c r="E313" i="1" s="1"/>
  <c r="D308" i="1"/>
  <c r="D313" i="1" s="1"/>
  <c r="C308" i="1"/>
  <c r="K306" i="1"/>
  <c r="K301" i="1"/>
  <c r="J289" i="1"/>
  <c r="I289" i="1"/>
  <c r="H289" i="1"/>
  <c r="G289" i="1"/>
  <c r="F289" i="1"/>
  <c r="E289" i="1"/>
  <c r="D289" i="1"/>
  <c r="C289" i="1"/>
  <c r="J284" i="1"/>
  <c r="I284" i="1"/>
  <c r="H284" i="1"/>
  <c r="G284" i="1"/>
  <c r="F284" i="1"/>
  <c r="E284" i="1"/>
  <c r="D284" i="1"/>
  <c r="C284" i="1"/>
  <c r="J283" i="1"/>
  <c r="I283" i="1"/>
  <c r="H283" i="1"/>
  <c r="G283" i="1"/>
  <c r="F283" i="1"/>
  <c r="E283" i="1"/>
  <c r="D283" i="1"/>
  <c r="C283" i="1"/>
  <c r="J282" i="1"/>
  <c r="I282" i="1"/>
  <c r="I287" i="1" s="1"/>
  <c r="H282" i="1"/>
  <c r="G282" i="1"/>
  <c r="F282" i="1"/>
  <c r="F287" i="1" s="1"/>
  <c r="F291" i="1" s="1"/>
  <c r="E282" i="1"/>
  <c r="E287" i="1" s="1"/>
  <c r="D282" i="1"/>
  <c r="C282" i="1"/>
  <c r="K280" i="1"/>
  <c r="K275" i="1"/>
  <c r="J263" i="1"/>
  <c r="I263" i="1"/>
  <c r="H263" i="1"/>
  <c r="G263" i="1"/>
  <c r="F263" i="1"/>
  <c r="E263" i="1"/>
  <c r="D263" i="1"/>
  <c r="C263" i="1"/>
  <c r="J258" i="1"/>
  <c r="I258" i="1"/>
  <c r="H258" i="1"/>
  <c r="G258" i="1"/>
  <c r="F258" i="1"/>
  <c r="E258" i="1"/>
  <c r="D258" i="1"/>
  <c r="C258" i="1"/>
  <c r="J257" i="1"/>
  <c r="I257" i="1"/>
  <c r="H257" i="1"/>
  <c r="G257" i="1"/>
  <c r="F257" i="1"/>
  <c r="E257" i="1"/>
  <c r="D257" i="1"/>
  <c r="C257" i="1"/>
  <c r="J256" i="1"/>
  <c r="I256" i="1"/>
  <c r="I261" i="1" s="1"/>
  <c r="H256" i="1"/>
  <c r="H261" i="1" s="1"/>
  <c r="G256" i="1"/>
  <c r="F256" i="1"/>
  <c r="F261" i="1" s="1"/>
  <c r="F265" i="1" s="1"/>
  <c r="E256" i="1"/>
  <c r="E261" i="1" s="1"/>
  <c r="D256" i="1"/>
  <c r="D261" i="1" s="1"/>
  <c r="C256" i="1"/>
  <c r="K254" i="1"/>
  <c r="K249" i="1"/>
  <c r="J237" i="1"/>
  <c r="I237" i="1"/>
  <c r="H237" i="1"/>
  <c r="G237" i="1"/>
  <c r="F237" i="1"/>
  <c r="E237" i="1"/>
  <c r="D237" i="1"/>
  <c r="C237" i="1"/>
  <c r="J232" i="1"/>
  <c r="I232" i="1"/>
  <c r="H232" i="1"/>
  <c r="G232" i="1"/>
  <c r="F232" i="1"/>
  <c r="E232" i="1"/>
  <c r="D232" i="1"/>
  <c r="C232" i="1"/>
  <c r="J231" i="1"/>
  <c r="I231" i="1"/>
  <c r="H231" i="1"/>
  <c r="G231" i="1"/>
  <c r="F231" i="1"/>
  <c r="E231" i="1"/>
  <c r="D231" i="1"/>
  <c r="C231" i="1"/>
  <c r="J230" i="1"/>
  <c r="I230" i="1"/>
  <c r="I235" i="1" s="1"/>
  <c r="H230" i="1"/>
  <c r="G230" i="1"/>
  <c r="F230" i="1"/>
  <c r="F235" i="1" s="1"/>
  <c r="F239" i="1" s="1"/>
  <c r="E230" i="1"/>
  <c r="E235" i="1" s="1"/>
  <c r="D230" i="1"/>
  <c r="C230" i="1"/>
  <c r="K228" i="1"/>
  <c r="K223" i="1"/>
  <c r="J211" i="1"/>
  <c r="I211" i="1"/>
  <c r="H211" i="1"/>
  <c r="G211" i="1"/>
  <c r="F211" i="1"/>
  <c r="E211" i="1"/>
  <c r="D211" i="1"/>
  <c r="C211" i="1"/>
  <c r="J206" i="1"/>
  <c r="I206" i="1"/>
  <c r="H206" i="1"/>
  <c r="G206" i="1"/>
  <c r="F206" i="1"/>
  <c r="E206" i="1"/>
  <c r="D206" i="1"/>
  <c r="C206" i="1"/>
  <c r="J205" i="1"/>
  <c r="I205" i="1"/>
  <c r="H205" i="1"/>
  <c r="G205" i="1"/>
  <c r="F205" i="1"/>
  <c r="E205" i="1"/>
  <c r="D205" i="1"/>
  <c r="C205" i="1"/>
  <c r="J204" i="1"/>
  <c r="I204" i="1"/>
  <c r="I209" i="1" s="1"/>
  <c r="H204" i="1"/>
  <c r="G204" i="1"/>
  <c r="F204" i="1"/>
  <c r="F209" i="1" s="1"/>
  <c r="F213" i="1" s="1"/>
  <c r="E204" i="1"/>
  <c r="E209" i="1" s="1"/>
  <c r="D204" i="1"/>
  <c r="C204" i="1"/>
  <c r="K202" i="1"/>
  <c r="K197" i="1"/>
  <c r="J185" i="1"/>
  <c r="I185" i="1"/>
  <c r="H185" i="1"/>
  <c r="G185" i="1"/>
  <c r="F185" i="1"/>
  <c r="E185" i="1"/>
  <c r="D185" i="1"/>
  <c r="C185" i="1"/>
  <c r="J180" i="1"/>
  <c r="I180" i="1"/>
  <c r="H180" i="1"/>
  <c r="G180" i="1"/>
  <c r="F180" i="1"/>
  <c r="E180" i="1"/>
  <c r="D180" i="1"/>
  <c r="C180" i="1"/>
  <c r="J179" i="1"/>
  <c r="I179" i="1"/>
  <c r="H179" i="1"/>
  <c r="G179" i="1"/>
  <c r="F179" i="1"/>
  <c r="E179" i="1"/>
  <c r="D179" i="1"/>
  <c r="C179" i="1"/>
  <c r="J178" i="1"/>
  <c r="I178" i="1"/>
  <c r="I183" i="1" s="1"/>
  <c r="H178" i="1"/>
  <c r="G178" i="1"/>
  <c r="F178" i="1"/>
  <c r="F183" i="1" s="1"/>
  <c r="F187" i="1" s="1"/>
  <c r="E178" i="1"/>
  <c r="E183" i="1" s="1"/>
  <c r="D178" i="1"/>
  <c r="C178" i="1"/>
  <c r="K178" i="1" s="1"/>
  <c r="Z11" i="3" s="1"/>
  <c r="K176" i="1"/>
  <c r="K171" i="1"/>
  <c r="J159" i="1"/>
  <c r="I159" i="1"/>
  <c r="H159" i="1"/>
  <c r="G159" i="1"/>
  <c r="F159" i="1"/>
  <c r="E159" i="1"/>
  <c r="D159" i="1"/>
  <c r="C159" i="1"/>
  <c r="I157" i="1"/>
  <c r="E157" i="1"/>
  <c r="E161" i="1" s="1"/>
  <c r="J154" i="1"/>
  <c r="I154" i="1"/>
  <c r="H154" i="1"/>
  <c r="G154" i="1"/>
  <c r="F154" i="1"/>
  <c r="E154" i="1"/>
  <c r="D154" i="1"/>
  <c r="C154" i="1"/>
  <c r="K154" i="1" s="1"/>
  <c r="W37" i="3" s="1"/>
  <c r="W62" i="3" s="1"/>
  <c r="J153" i="1"/>
  <c r="I153" i="1"/>
  <c r="H153" i="1"/>
  <c r="G153" i="1"/>
  <c r="F153" i="1"/>
  <c r="E153" i="1"/>
  <c r="D153" i="1"/>
  <c r="C153" i="1"/>
  <c r="K153" i="1" s="1"/>
  <c r="W40" i="3" s="1"/>
  <c r="W64" i="3" s="1"/>
  <c r="J152" i="1"/>
  <c r="W12" i="3" s="1"/>
  <c r="I152" i="1"/>
  <c r="H152" i="1"/>
  <c r="H157" i="1" s="1"/>
  <c r="H161" i="1" s="1"/>
  <c r="G152" i="1"/>
  <c r="F152" i="1"/>
  <c r="E152" i="1"/>
  <c r="D152" i="1"/>
  <c r="D157" i="1" s="1"/>
  <c r="D161" i="1" s="1"/>
  <c r="C152" i="1"/>
  <c r="K152" i="1" s="1"/>
  <c r="W11" i="3" s="1"/>
  <c r="K150" i="1"/>
  <c r="K145" i="1"/>
  <c r="J133" i="1"/>
  <c r="I133" i="1"/>
  <c r="H133" i="1"/>
  <c r="G133" i="1"/>
  <c r="F133" i="1"/>
  <c r="E133" i="1"/>
  <c r="D133" i="1"/>
  <c r="C133" i="1"/>
  <c r="J131" i="1"/>
  <c r="J135" i="1" s="1"/>
  <c r="F131" i="1"/>
  <c r="F135" i="1" s="1"/>
  <c r="J128" i="1"/>
  <c r="I128" i="1"/>
  <c r="H128" i="1"/>
  <c r="G128" i="1"/>
  <c r="F128" i="1"/>
  <c r="E128" i="1"/>
  <c r="D128" i="1"/>
  <c r="C128" i="1"/>
  <c r="J127" i="1"/>
  <c r="I127" i="1"/>
  <c r="H127" i="1"/>
  <c r="G127" i="1"/>
  <c r="F127" i="1"/>
  <c r="E127" i="1"/>
  <c r="D127" i="1"/>
  <c r="C127" i="1"/>
  <c r="K127" i="1" s="1"/>
  <c r="T40" i="3" s="1"/>
  <c r="J126" i="1"/>
  <c r="T12" i="3" s="1"/>
  <c r="I126" i="1"/>
  <c r="I131" i="1" s="1"/>
  <c r="H126" i="1"/>
  <c r="G126" i="1"/>
  <c r="F126" i="1"/>
  <c r="E126" i="1"/>
  <c r="E131" i="1" s="1"/>
  <c r="D126" i="1"/>
  <c r="C126" i="1"/>
  <c r="K126" i="1" s="1"/>
  <c r="T11" i="3" s="1"/>
  <c r="K124" i="1"/>
  <c r="K119" i="1"/>
  <c r="J107" i="1"/>
  <c r="I107" i="1"/>
  <c r="H107" i="1"/>
  <c r="G107" i="1"/>
  <c r="F107" i="1"/>
  <c r="E107" i="1"/>
  <c r="D107" i="1"/>
  <c r="C107" i="1"/>
  <c r="J105" i="1"/>
  <c r="J109" i="1" s="1"/>
  <c r="F105" i="1"/>
  <c r="F109" i="1" s="1"/>
  <c r="J102" i="1"/>
  <c r="I102" i="1"/>
  <c r="H102" i="1"/>
  <c r="G102" i="1"/>
  <c r="F102" i="1"/>
  <c r="E102" i="1"/>
  <c r="D102" i="1"/>
  <c r="C102" i="1"/>
  <c r="J101" i="1"/>
  <c r="I101" i="1"/>
  <c r="H101" i="1"/>
  <c r="G101" i="1"/>
  <c r="F101" i="1"/>
  <c r="E101" i="1"/>
  <c r="D101" i="1"/>
  <c r="C101" i="1"/>
  <c r="K101" i="1" s="1"/>
  <c r="Q40" i="3" s="1"/>
  <c r="J100" i="1"/>
  <c r="Q12" i="3" s="1"/>
  <c r="I100" i="1"/>
  <c r="I105" i="1" s="1"/>
  <c r="H100" i="1"/>
  <c r="G100" i="1"/>
  <c r="F100" i="1"/>
  <c r="E100" i="1"/>
  <c r="E105" i="1" s="1"/>
  <c r="D100" i="1"/>
  <c r="C100" i="1"/>
  <c r="K100" i="1" s="1"/>
  <c r="Q11" i="3" s="1"/>
  <c r="K98" i="1"/>
  <c r="K93" i="1"/>
  <c r="J81" i="1"/>
  <c r="I81" i="1"/>
  <c r="H81" i="1"/>
  <c r="G81" i="1"/>
  <c r="F81" i="1"/>
  <c r="E81" i="1"/>
  <c r="D81" i="1"/>
  <c r="C81" i="1"/>
  <c r="I79" i="1"/>
  <c r="E79" i="1"/>
  <c r="E83" i="1" s="1"/>
  <c r="J76" i="1"/>
  <c r="I76" i="1"/>
  <c r="H76" i="1"/>
  <c r="G76" i="1"/>
  <c r="F76" i="1"/>
  <c r="E76" i="1"/>
  <c r="D76" i="1"/>
  <c r="C76" i="1"/>
  <c r="K76" i="1" s="1"/>
  <c r="N37" i="3" s="1"/>
  <c r="N62" i="3" s="1"/>
  <c r="J75" i="1"/>
  <c r="I75" i="1"/>
  <c r="H75" i="1"/>
  <c r="G75" i="1"/>
  <c r="F75" i="1"/>
  <c r="E75" i="1"/>
  <c r="D75" i="1"/>
  <c r="C75" i="1"/>
  <c r="K75" i="1" s="1"/>
  <c r="N40" i="3" s="1"/>
  <c r="J74" i="1"/>
  <c r="N12" i="3" s="1"/>
  <c r="I74" i="1"/>
  <c r="H74" i="1"/>
  <c r="H79" i="1" s="1"/>
  <c r="H83" i="1" s="1"/>
  <c r="G74" i="1"/>
  <c r="G79" i="1" s="1"/>
  <c r="G83" i="1" s="1"/>
  <c r="F74" i="1"/>
  <c r="E74" i="1"/>
  <c r="D74" i="1"/>
  <c r="D79" i="1" s="1"/>
  <c r="D83" i="1" s="1"/>
  <c r="C74" i="1"/>
  <c r="K74" i="1" s="1"/>
  <c r="N11" i="3" s="1"/>
  <c r="K72" i="1"/>
  <c r="K67" i="1"/>
  <c r="J55" i="1"/>
  <c r="I55" i="1"/>
  <c r="H55" i="1"/>
  <c r="G55" i="1"/>
  <c r="F55" i="1"/>
  <c r="E55" i="1"/>
  <c r="D55" i="1"/>
  <c r="C55" i="1"/>
  <c r="J53" i="1"/>
  <c r="J57" i="1" s="1"/>
  <c r="F53" i="1"/>
  <c r="F57" i="1" s="1"/>
  <c r="J50" i="1"/>
  <c r="I50" i="1"/>
  <c r="H50" i="1"/>
  <c r="G50" i="1"/>
  <c r="F50" i="1"/>
  <c r="E50" i="1"/>
  <c r="D50" i="1"/>
  <c r="C50" i="1"/>
  <c r="J49" i="1"/>
  <c r="I49" i="1"/>
  <c r="H49" i="1"/>
  <c r="G49" i="1"/>
  <c r="F49" i="1"/>
  <c r="E49" i="1"/>
  <c r="D49" i="1"/>
  <c r="C49" i="1"/>
  <c r="K49" i="1" s="1"/>
  <c r="K40" i="3" s="1"/>
  <c r="J48" i="1"/>
  <c r="K12" i="3" s="1"/>
  <c r="I48" i="1"/>
  <c r="I53" i="1" s="1"/>
  <c r="H48" i="1"/>
  <c r="G48" i="1"/>
  <c r="F48" i="1"/>
  <c r="E48" i="1"/>
  <c r="E53" i="1" s="1"/>
  <c r="D48" i="1"/>
  <c r="C48" i="1"/>
  <c r="K48" i="1" s="1"/>
  <c r="K11" i="3" s="1"/>
  <c r="K46" i="1"/>
  <c r="K41" i="1"/>
  <c r="K15" i="1"/>
  <c r="K20" i="1"/>
  <c r="D29" i="1"/>
  <c r="E29" i="1"/>
  <c r="F29" i="1"/>
  <c r="G29" i="1"/>
  <c r="H29" i="1"/>
  <c r="I29" i="1"/>
  <c r="J29" i="1"/>
  <c r="C29" i="1"/>
  <c r="D24" i="1"/>
  <c r="E24" i="1"/>
  <c r="F24" i="1"/>
  <c r="G24" i="1"/>
  <c r="H24" i="1"/>
  <c r="I24" i="1"/>
  <c r="J24" i="1"/>
  <c r="C24" i="1"/>
  <c r="D23" i="1"/>
  <c r="E23" i="1"/>
  <c r="F23" i="1"/>
  <c r="G23" i="1"/>
  <c r="H23" i="1"/>
  <c r="I23" i="1"/>
  <c r="J23" i="1"/>
  <c r="C23" i="1"/>
  <c r="D22" i="1"/>
  <c r="E22" i="1"/>
  <c r="F22" i="1"/>
  <c r="F27" i="1" s="1"/>
  <c r="G22" i="1"/>
  <c r="H22" i="1"/>
  <c r="I22" i="1"/>
  <c r="J22" i="1"/>
  <c r="C22" i="1"/>
  <c r="AO12" i="3" l="1"/>
  <c r="J313" i="1"/>
  <c r="J317" i="1" s="1"/>
  <c r="N64" i="3"/>
  <c r="G79" i="2"/>
  <c r="G83" i="2" s="1"/>
  <c r="Z64" i="3"/>
  <c r="K64" i="3"/>
  <c r="C53" i="2"/>
  <c r="G53" i="2"/>
  <c r="G57" i="2" s="1"/>
  <c r="P85" i="3"/>
  <c r="M87" i="3"/>
  <c r="J27" i="1"/>
  <c r="H12" i="3"/>
  <c r="J12" i="3" s="1"/>
  <c r="AI12" i="3"/>
  <c r="J261" i="1"/>
  <c r="J265" i="1" s="1"/>
  <c r="F313" i="1"/>
  <c r="F317" i="1" s="1"/>
  <c r="C79" i="2"/>
  <c r="Z12" i="3"/>
  <c r="J183" i="1"/>
  <c r="J187" i="1" s="1"/>
  <c r="AF12" i="3"/>
  <c r="J235" i="1"/>
  <c r="J239" i="1" s="1"/>
  <c r="AL12" i="3"/>
  <c r="J287" i="1"/>
  <c r="J291" i="1" s="1"/>
  <c r="T64" i="3"/>
  <c r="C131" i="2"/>
  <c r="G131" i="2"/>
  <c r="G135" i="2" s="1"/>
  <c r="AF64" i="3"/>
  <c r="V69" i="3"/>
  <c r="Y69" i="3" s="1"/>
  <c r="AB69" i="3" s="1"/>
  <c r="AE69" i="3" s="1"/>
  <c r="AH69" i="3" s="1"/>
  <c r="C105" i="2"/>
  <c r="G105" i="2"/>
  <c r="G109" i="2" s="1"/>
  <c r="AC12" i="3"/>
  <c r="J209" i="1"/>
  <c r="J213" i="1" s="1"/>
  <c r="G157" i="2"/>
  <c r="G161" i="2" s="1"/>
  <c r="C183" i="2"/>
  <c r="G183" i="2"/>
  <c r="G187" i="2" s="1"/>
  <c r="C209" i="2"/>
  <c r="C213" i="2" s="1"/>
  <c r="K213" i="2" s="1"/>
  <c r="G209" i="2"/>
  <c r="G213" i="2" s="1"/>
  <c r="C235" i="2"/>
  <c r="G235" i="2"/>
  <c r="G239" i="2" s="1"/>
  <c r="C261" i="2"/>
  <c r="G287" i="2"/>
  <c r="G291" i="2" s="1"/>
  <c r="C313" i="2"/>
  <c r="G313" i="2"/>
  <c r="G317" i="2" s="1"/>
  <c r="M71" i="3"/>
  <c r="K179" i="1"/>
  <c r="Z40" i="3" s="1"/>
  <c r="K204" i="1"/>
  <c r="AC11" i="3" s="1"/>
  <c r="AC60" i="3" s="1"/>
  <c r="K205" i="1"/>
  <c r="AC40" i="3" s="1"/>
  <c r="AC64" i="3" s="1"/>
  <c r="K230" i="1"/>
  <c r="AF11" i="3" s="1"/>
  <c r="K231" i="1"/>
  <c r="AF40" i="3" s="1"/>
  <c r="K256" i="1"/>
  <c r="AI11" i="3" s="1"/>
  <c r="AI60" i="3" s="1"/>
  <c r="K257" i="1"/>
  <c r="AI40" i="3" s="1"/>
  <c r="AI64" i="3" s="1"/>
  <c r="K258" i="1"/>
  <c r="AI37" i="3" s="1"/>
  <c r="AI62" i="3" s="1"/>
  <c r="K282" i="1"/>
  <c r="AL11" i="3" s="1"/>
  <c r="K283" i="1"/>
  <c r="AL40" i="3" s="1"/>
  <c r="AL64" i="3" s="1"/>
  <c r="K308" i="1"/>
  <c r="AO11" i="3" s="1"/>
  <c r="AO60" i="3" s="1"/>
  <c r="K309" i="1"/>
  <c r="AO40" i="3" s="1"/>
  <c r="AO64" i="3" s="1"/>
  <c r="E27" i="2"/>
  <c r="E31" i="2" s="1"/>
  <c r="D53" i="2"/>
  <c r="D57" i="2" s="1"/>
  <c r="H53" i="2"/>
  <c r="H57" i="2" s="1"/>
  <c r="J53" i="2"/>
  <c r="J57" i="2" s="1"/>
  <c r="J79" i="2"/>
  <c r="J83" i="2" s="1"/>
  <c r="D105" i="2"/>
  <c r="D109" i="2" s="1"/>
  <c r="H105" i="2"/>
  <c r="H109" i="2" s="1"/>
  <c r="J105" i="2"/>
  <c r="J109" i="2" s="1"/>
  <c r="D131" i="2"/>
  <c r="D135" i="2" s="1"/>
  <c r="H131" i="2"/>
  <c r="H135" i="2" s="1"/>
  <c r="J131" i="2"/>
  <c r="J135" i="2" s="1"/>
  <c r="J157" i="2"/>
  <c r="J161" i="2" s="1"/>
  <c r="J183" i="2"/>
  <c r="J187" i="2" s="1"/>
  <c r="D209" i="2"/>
  <c r="D213" i="2" s="1"/>
  <c r="H209" i="2"/>
  <c r="H213" i="2" s="1"/>
  <c r="J209" i="2"/>
  <c r="J213" i="2" s="1"/>
  <c r="D235" i="2"/>
  <c r="D239" i="2" s="1"/>
  <c r="H235" i="2"/>
  <c r="H239" i="2" s="1"/>
  <c r="J235" i="2"/>
  <c r="J239" i="2" s="1"/>
  <c r="D265" i="2"/>
  <c r="H265" i="2"/>
  <c r="D291" i="2"/>
  <c r="H291" i="2"/>
  <c r="J287" i="2"/>
  <c r="J291" i="2" s="1"/>
  <c r="D313" i="2"/>
  <c r="D317" i="2" s="1"/>
  <c r="H313" i="2"/>
  <c r="H317" i="2" s="1"/>
  <c r="J313" i="2"/>
  <c r="J317" i="2" s="1"/>
  <c r="G46" i="3"/>
  <c r="G51" i="3" s="1"/>
  <c r="G55" i="3" s="1"/>
  <c r="P70" i="3"/>
  <c r="D265" i="1"/>
  <c r="H265" i="1"/>
  <c r="D317" i="1"/>
  <c r="H317" i="1"/>
  <c r="F27" i="2"/>
  <c r="F31" i="2" s="1"/>
  <c r="J27" i="2"/>
  <c r="J31" i="2" s="1"/>
  <c r="E57" i="2"/>
  <c r="I57" i="2"/>
  <c r="K55" i="2"/>
  <c r="K25" i="3" s="1"/>
  <c r="E83" i="2"/>
  <c r="I83" i="2"/>
  <c r="K81" i="2"/>
  <c r="N25" i="3" s="1"/>
  <c r="E109" i="2"/>
  <c r="I109" i="2"/>
  <c r="K107" i="2"/>
  <c r="Q25" i="3" s="1"/>
  <c r="E135" i="2"/>
  <c r="I135" i="2"/>
  <c r="K133" i="2"/>
  <c r="T25" i="3" s="1"/>
  <c r="E161" i="2"/>
  <c r="I161" i="2"/>
  <c r="K159" i="2"/>
  <c r="W25" i="3" s="1"/>
  <c r="E187" i="2"/>
  <c r="I187" i="2"/>
  <c r="K185" i="2"/>
  <c r="Z25" i="3" s="1"/>
  <c r="E213" i="2"/>
  <c r="I213" i="2"/>
  <c r="K211" i="2"/>
  <c r="AC25" i="3" s="1"/>
  <c r="E239" i="2"/>
  <c r="I239" i="2"/>
  <c r="K237" i="2"/>
  <c r="AF25" i="3" s="1"/>
  <c r="E261" i="2"/>
  <c r="E265" i="2" s="1"/>
  <c r="I261" i="2"/>
  <c r="I265" i="2" s="1"/>
  <c r="K263" i="2"/>
  <c r="AI25" i="3" s="1"/>
  <c r="E291" i="2"/>
  <c r="I291" i="2"/>
  <c r="K289" i="2"/>
  <c r="AL25" i="3" s="1"/>
  <c r="E317" i="2"/>
  <c r="I317" i="2"/>
  <c r="K315" i="2"/>
  <c r="AO25" i="3" s="1"/>
  <c r="M86" i="3"/>
  <c r="P86" i="3" s="1"/>
  <c r="S86" i="3" s="1"/>
  <c r="V86" i="3" s="1"/>
  <c r="Y86" i="3" s="1"/>
  <c r="AB86" i="3" s="1"/>
  <c r="AE86" i="3" s="1"/>
  <c r="AH86" i="3" s="1"/>
  <c r="AK86" i="3" s="1"/>
  <c r="AN86" i="3" s="1"/>
  <c r="AQ86" i="3" s="1"/>
  <c r="G86" i="4" s="1"/>
  <c r="K22" i="2"/>
  <c r="H13" i="3" s="1"/>
  <c r="J13" i="3" s="1"/>
  <c r="M13" i="3" s="1"/>
  <c r="P13" i="3" s="1"/>
  <c r="S13" i="3" s="1"/>
  <c r="V13" i="3" s="1"/>
  <c r="Y13" i="3" s="1"/>
  <c r="AB13" i="3" s="1"/>
  <c r="AE13" i="3" s="1"/>
  <c r="AH13" i="3" s="1"/>
  <c r="AK13" i="3" s="1"/>
  <c r="AN13" i="3" s="1"/>
  <c r="AQ13" i="3" s="1"/>
  <c r="G13" i="4" s="1"/>
  <c r="G27" i="2"/>
  <c r="G31" i="2" s="1"/>
  <c r="K24" i="2"/>
  <c r="H38" i="3" s="1"/>
  <c r="J261" i="2"/>
  <c r="J265" i="2" s="1"/>
  <c r="AI14" i="3"/>
  <c r="Q64" i="3"/>
  <c r="M25" i="3"/>
  <c r="P25" i="3" s="1"/>
  <c r="S25" i="3" s="1"/>
  <c r="V25" i="3" s="1"/>
  <c r="Y25" i="3" s="1"/>
  <c r="AB25" i="3" s="1"/>
  <c r="AE25" i="3" s="1"/>
  <c r="AH25" i="3" s="1"/>
  <c r="AK25" i="3" s="1"/>
  <c r="AN25" i="3" s="1"/>
  <c r="AQ25" i="3" s="1"/>
  <c r="G25" i="4" s="1"/>
  <c r="M14" i="3"/>
  <c r="P14" i="3" s="1"/>
  <c r="S14" i="3" s="1"/>
  <c r="V14" i="3" s="1"/>
  <c r="Y14" i="3" s="1"/>
  <c r="AB14" i="3" s="1"/>
  <c r="AE14" i="3" s="1"/>
  <c r="AH14" i="3" s="1"/>
  <c r="M12" i="3"/>
  <c r="P12" i="3" s="1"/>
  <c r="S12" i="3" s="1"/>
  <c r="V12" i="3" s="1"/>
  <c r="Y12" i="3" s="1"/>
  <c r="AI63" i="3"/>
  <c r="AF60" i="3"/>
  <c r="Z60" i="3"/>
  <c r="Z63" i="3"/>
  <c r="W60" i="3"/>
  <c r="T60" i="3"/>
  <c r="Q60" i="3"/>
  <c r="Q63" i="3"/>
  <c r="N60" i="3"/>
  <c r="K60" i="3"/>
  <c r="C131" i="1"/>
  <c r="G157" i="1"/>
  <c r="G161" i="1" s="1"/>
  <c r="C183" i="1"/>
  <c r="K183" i="1" s="1"/>
  <c r="G209" i="1"/>
  <c r="G213" i="1" s="1"/>
  <c r="C235" i="1"/>
  <c r="G235" i="1"/>
  <c r="G239" i="1" s="1"/>
  <c r="G261" i="1"/>
  <c r="G265" i="1" s="1"/>
  <c r="G287" i="1"/>
  <c r="G291" i="1" s="1"/>
  <c r="C313" i="1"/>
  <c r="D53" i="1"/>
  <c r="D57" i="1" s="1"/>
  <c r="H105" i="1"/>
  <c r="H109" i="1" s="1"/>
  <c r="H131" i="1"/>
  <c r="H135" i="1" s="1"/>
  <c r="I161" i="1"/>
  <c r="H183" i="1"/>
  <c r="H187" i="1" s="1"/>
  <c r="H209" i="1"/>
  <c r="H213" i="1" s="1"/>
  <c r="H235" i="1"/>
  <c r="H239" i="1" s="1"/>
  <c r="D287" i="1"/>
  <c r="D291" i="1" s="1"/>
  <c r="I57" i="1"/>
  <c r="K81" i="1"/>
  <c r="N24" i="3" s="1"/>
  <c r="N77" i="3" s="1"/>
  <c r="E109" i="1"/>
  <c r="I109" i="1"/>
  <c r="K107" i="1"/>
  <c r="Q24" i="3" s="1"/>
  <c r="Q77" i="3" s="1"/>
  <c r="E135" i="1"/>
  <c r="I135" i="1"/>
  <c r="K133" i="1"/>
  <c r="T24" i="3" s="1"/>
  <c r="K159" i="1"/>
  <c r="W24" i="3" s="1"/>
  <c r="W77" i="3" s="1"/>
  <c r="E187" i="1"/>
  <c r="I187" i="1"/>
  <c r="K185" i="1"/>
  <c r="Z24" i="3" s="1"/>
  <c r="Z77" i="3" s="1"/>
  <c r="E213" i="1"/>
  <c r="I213" i="1"/>
  <c r="K211" i="1"/>
  <c r="AC24" i="3" s="1"/>
  <c r="AC77" i="3" s="1"/>
  <c r="E239" i="1"/>
  <c r="I239" i="1"/>
  <c r="K237" i="1"/>
  <c r="AF24" i="3" s="1"/>
  <c r="AF77" i="3" s="1"/>
  <c r="E265" i="1"/>
  <c r="I265" i="1"/>
  <c r="K263" i="1"/>
  <c r="AI24" i="3" s="1"/>
  <c r="AI77" i="3" s="1"/>
  <c r="E291" i="1"/>
  <c r="I291" i="1"/>
  <c r="K289" i="1"/>
  <c r="AL24" i="3" s="1"/>
  <c r="AL77" i="3" s="1"/>
  <c r="E317" i="1"/>
  <c r="I317" i="1"/>
  <c r="K315" i="1"/>
  <c r="AO24" i="3" s="1"/>
  <c r="AO77" i="3" s="1"/>
  <c r="C53" i="1"/>
  <c r="C57" i="1" s="1"/>
  <c r="G53" i="1"/>
  <c r="G57" i="1" s="1"/>
  <c r="C105" i="1"/>
  <c r="C109" i="1" s="1"/>
  <c r="K109" i="1" s="1"/>
  <c r="G105" i="1"/>
  <c r="G109" i="1" s="1"/>
  <c r="G131" i="1"/>
  <c r="G135" i="1" s="1"/>
  <c r="G183" i="1"/>
  <c r="G187" i="1" s="1"/>
  <c r="C209" i="1"/>
  <c r="C287" i="1"/>
  <c r="G313" i="1"/>
  <c r="G317" i="1" s="1"/>
  <c r="H53" i="1"/>
  <c r="H57" i="1" s="1"/>
  <c r="I83" i="1"/>
  <c r="D105" i="1"/>
  <c r="D109" i="1" s="1"/>
  <c r="D131" i="1"/>
  <c r="D135" i="1" s="1"/>
  <c r="D183" i="1"/>
  <c r="D187" i="1" s="1"/>
  <c r="D209" i="1"/>
  <c r="D213" i="1" s="1"/>
  <c r="D235" i="1"/>
  <c r="D239" i="1" s="1"/>
  <c r="H287" i="1"/>
  <c r="H291" i="1" s="1"/>
  <c r="E57" i="1"/>
  <c r="K55" i="1"/>
  <c r="K24" i="3" s="1"/>
  <c r="K77" i="3" s="1"/>
  <c r="F79" i="1"/>
  <c r="F83" i="1" s="1"/>
  <c r="J79" i="1"/>
  <c r="J83" i="1" s="1"/>
  <c r="F157" i="1"/>
  <c r="F161" i="1" s="1"/>
  <c r="J157" i="1"/>
  <c r="J161" i="1" s="1"/>
  <c r="I27" i="1"/>
  <c r="C265" i="2"/>
  <c r="C317" i="2"/>
  <c r="K313" i="2"/>
  <c r="K310" i="2"/>
  <c r="AO38" i="3" s="1"/>
  <c r="AO63" i="3" s="1"/>
  <c r="K308" i="2"/>
  <c r="AO13" i="3" s="1"/>
  <c r="C287" i="2"/>
  <c r="K265" i="2"/>
  <c r="K261" i="2"/>
  <c r="C239" i="2"/>
  <c r="K235" i="2"/>
  <c r="K232" i="2"/>
  <c r="AF38" i="3" s="1"/>
  <c r="AF63" i="3" s="1"/>
  <c r="K206" i="2"/>
  <c r="AC38" i="3" s="1"/>
  <c r="AC63" i="3" s="1"/>
  <c r="C187" i="2"/>
  <c r="K187" i="2" s="1"/>
  <c r="K180" i="2"/>
  <c r="Z38" i="3" s="1"/>
  <c r="C157" i="2"/>
  <c r="C135" i="2"/>
  <c r="K135" i="2" s="1"/>
  <c r="K128" i="2"/>
  <c r="T38" i="3" s="1"/>
  <c r="T63" i="3" s="1"/>
  <c r="C109" i="2"/>
  <c r="K105" i="2"/>
  <c r="K102" i="2"/>
  <c r="Q38" i="3" s="1"/>
  <c r="C83" i="2"/>
  <c r="K79" i="2"/>
  <c r="K76" i="2"/>
  <c r="N38" i="3" s="1"/>
  <c r="N63" i="3" s="1"/>
  <c r="C57" i="2"/>
  <c r="K50" i="2"/>
  <c r="K38" i="3" s="1"/>
  <c r="K63" i="3" s="1"/>
  <c r="C27" i="2"/>
  <c r="K27" i="2" s="1"/>
  <c r="K23" i="2"/>
  <c r="H39" i="3" s="1"/>
  <c r="C317" i="1"/>
  <c r="K313" i="1"/>
  <c r="K310" i="1"/>
  <c r="AO37" i="3" s="1"/>
  <c r="AO62" i="3" s="1"/>
  <c r="C291" i="1"/>
  <c r="K284" i="1"/>
  <c r="AL37" i="3" s="1"/>
  <c r="AL62" i="3" s="1"/>
  <c r="C261" i="1"/>
  <c r="C239" i="1"/>
  <c r="K232" i="1"/>
  <c r="AF37" i="3" s="1"/>
  <c r="AF62" i="3" s="1"/>
  <c r="K206" i="1"/>
  <c r="AC37" i="3" s="1"/>
  <c r="AC62" i="3" s="1"/>
  <c r="K180" i="1"/>
  <c r="Z37" i="3" s="1"/>
  <c r="Z62" i="3" s="1"/>
  <c r="C157" i="1"/>
  <c r="C135" i="1"/>
  <c r="K128" i="1"/>
  <c r="T37" i="3" s="1"/>
  <c r="T62" i="3" s="1"/>
  <c r="K102" i="1"/>
  <c r="Q37" i="3" s="1"/>
  <c r="Q62" i="3" s="1"/>
  <c r="C79" i="1"/>
  <c r="K50" i="1"/>
  <c r="K37" i="3" s="1"/>
  <c r="K62" i="3" s="1"/>
  <c r="G27" i="1"/>
  <c r="G31" i="1" s="1"/>
  <c r="K23" i="1"/>
  <c r="H40" i="3" s="1"/>
  <c r="J40" i="3" s="1"/>
  <c r="M40" i="3" s="1"/>
  <c r="P40" i="3" s="1"/>
  <c r="S40" i="3" s="1"/>
  <c r="V40" i="3" s="1"/>
  <c r="Y40" i="3" s="1"/>
  <c r="AB40" i="3" s="1"/>
  <c r="AE40" i="3" s="1"/>
  <c r="AH40" i="3" s="1"/>
  <c r="AK40" i="3" s="1"/>
  <c r="AN40" i="3" s="1"/>
  <c r="AQ40" i="3" s="1"/>
  <c r="G40" i="4" s="1"/>
  <c r="C27" i="1"/>
  <c r="D27" i="1"/>
  <c r="D31" i="1" s="1"/>
  <c r="H27" i="1"/>
  <c r="H31" i="1" s="1"/>
  <c r="K24" i="1"/>
  <c r="H37" i="3" s="1"/>
  <c r="E27" i="1"/>
  <c r="E31" i="1" s="1"/>
  <c r="C31" i="1"/>
  <c r="F31" i="1"/>
  <c r="I31" i="1"/>
  <c r="K22" i="1"/>
  <c r="H11" i="3" s="1"/>
  <c r="J31" i="1"/>
  <c r="K29" i="1"/>
  <c r="H24" i="3" s="1"/>
  <c r="M77" i="3" l="1"/>
  <c r="M82" i="3" s="1"/>
  <c r="M89" i="3" s="1"/>
  <c r="J24" i="3"/>
  <c r="H77" i="3"/>
  <c r="J77" i="3" s="1"/>
  <c r="J82" i="3" s="1"/>
  <c r="J89" i="3" s="1"/>
  <c r="K317" i="2"/>
  <c r="AK69" i="3"/>
  <c r="AN69" i="3" s="1"/>
  <c r="AQ69" i="3" s="1"/>
  <c r="G69" i="4" s="1"/>
  <c r="K53" i="2"/>
  <c r="K83" i="2"/>
  <c r="K209" i="2"/>
  <c r="K239" i="2"/>
  <c r="T77" i="3"/>
  <c r="T91" i="3"/>
  <c r="P71" i="3"/>
  <c r="S70" i="3"/>
  <c r="AL60" i="3"/>
  <c r="AL91" i="3" s="1"/>
  <c r="C187" i="1"/>
  <c r="K109" i="2"/>
  <c r="S85" i="3"/>
  <c r="P87" i="3"/>
  <c r="H60" i="3"/>
  <c r="J60" i="3" s="1"/>
  <c r="M60" i="3" s="1"/>
  <c r="M66" i="3" s="1"/>
  <c r="M73" i="3" s="1"/>
  <c r="J11" i="3"/>
  <c r="K57" i="2"/>
  <c r="K131" i="2"/>
  <c r="K183" i="2"/>
  <c r="AB12" i="3"/>
  <c r="AE12" i="3" s="1"/>
  <c r="AH12" i="3" s="1"/>
  <c r="AK12" i="3" s="1"/>
  <c r="AN12" i="3" s="1"/>
  <c r="AQ12" i="3" s="1"/>
  <c r="G12" i="4" s="1"/>
  <c r="AK14" i="3"/>
  <c r="AN14" i="3" s="1"/>
  <c r="AQ14" i="3" s="1"/>
  <c r="G14" i="4" s="1"/>
  <c r="H63" i="3"/>
  <c r="J63" i="3" s="1"/>
  <c r="M63" i="3" s="1"/>
  <c r="P63" i="3" s="1"/>
  <c r="S63" i="3" s="1"/>
  <c r="V63" i="3" s="1"/>
  <c r="Y63" i="3" s="1"/>
  <c r="AB63" i="3" s="1"/>
  <c r="AE63" i="3" s="1"/>
  <c r="AH63" i="3" s="1"/>
  <c r="AK63" i="3" s="1"/>
  <c r="AN63" i="3" s="1"/>
  <c r="AQ63" i="3" s="1"/>
  <c r="G63" i="4" s="1"/>
  <c r="J38" i="3"/>
  <c r="M38" i="3" s="1"/>
  <c r="P38" i="3" s="1"/>
  <c r="S38" i="3" s="1"/>
  <c r="V38" i="3" s="1"/>
  <c r="Y38" i="3" s="1"/>
  <c r="AB38" i="3" s="1"/>
  <c r="AE38" i="3" s="1"/>
  <c r="AH38" i="3" s="1"/>
  <c r="AK38" i="3" s="1"/>
  <c r="AN38" i="3" s="1"/>
  <c r="AQ38" i="3" s="1"/>
  <c r="G38" i="4" s="1"/>
  <c r="J37" i="3"/>
  <c r="M37" i="3" s="1"/>
  <c r="P37" i="3" s="1"/>
  <c r="S37" i="3" s="1"/>
  <c r="H62" i="3"/>
  <c r="J62" i="3" s="1"/>
  <c r="M62" i="3" s="1"/>
  <c r="P62" i="3" s="1"/>
  <c r="S62" i="3" s="1"/>
  <c r="V62" i="3" s="1"/>
  <c r="Y62" i="3" s="1"/>
  <c r="AB62" i="3" s="1"/>
  <c r="AE62" i="3" s="1"/>
  <c r="AH62" i="3" s="1"/>
  <c r="AK62" i="3" s="1"/>
  <c r="AN62" i="3" s="1"/>
  <c r="AQ62" i="3" s="1"/>
  <c r="G62" i="4" s="1"/>
  <c r="J39" i="3"/>
  <c r="H64" i="3"/>
  <c r="J64" i="3" s="1"/>
  <c r="M64" i="3" s="1"/>
  <c r="P64" i="3" s="1"/>
  <c r="S64" i="3" s="1"/>
  <c r="V64" i="3" s="1"/>
  <c r="Y64" i="3" s="1"/>
  <c r="AB64" i="3" s="1"/>
  <c r="AE64" i="3" s="1"/>
  <c r="AH64" i="3" s="1"/>
  <c r="AK64" i="3" s="1"/>
  <c r="AN64" i="3" s="1"/>
  <c r="AQ64" i="3" s="1"/>
  <c r="G64" i="4" s="1"/>
  <c r="J66" i="3"/>
  <c r="J73" i="3" s="1"/>
  <c r="V37" i="3"/>
  <c r="Y37" i="3" s="1"/>
  <c r="AB37" i="3" s="1"/>
  <c r="P77" i="3"/>
  <c r="AO91" i="3"/>
  <c r="AI91" i="3"/>
  <c r="AF91" i="3"/>
  <c r="AC91" i="3"/>
  <c r="Z91" i="3"/>
  <c r="W91" i="3"/>
  <c r="Q91" i="3"/>
  <c r="N91" i="3"/>
  <c r="K91" i="3"/>
  <c r="K209" i="1"/>
  <c r="K53" i="1"/>
  <c r="C213" i="1"/>
  <c r="K213" i="1" s="1"/>
  <c r="K131" i="1"/>
  <c r="K105" i="1"/>
  <c r="K135" i="1"/>
  <c r="K187" i="1"/>
  <c r="K57" i="1"/>
  <c r="K235" i="1"/>
  <c r="K287" i="1"/>
  <c r="K317" i="1"/>
  <c r="K239" i="1"/>
  <c r="K291" i="1"/>
  <c r="C291" i="2"/>
  <c r="K291" i="2" s="1"/>
  <c r="K287" i="2"/>
  <c r="C161" i="2"/>
  <c r="K161" i="2" s="1"/>
  <c r="K157" i="2"/>
  <c r="C31" i="2"/>
  <c r="K31" i="2" s="1"/>
  <c r="C265" i="1"/>
  <c r="K265" i="1" s="1"/>
  <c r="K261" i="1"/>
  <c r="C161" i="1"/>
  <c r="K161" i="1" s="1"/>
  <c r="K157" i="1"/>
  <c r="C83" i="1"/>
  <c r="K83" i="1" s="1"/>
  <c r="K79" i="1"/>
  <c r="K27" i="1"/>
  <c r="K31" i="1"/>
  <c r="H91" i="3" l="1"/>
  <c r="V85" i="3"/>
  <c r="S87" i="3"/>
  <c r="V70" i="3"/>
  <c r="S71" i="3"/>
  <c r="M24" i="3"/>
  <c r="J32" i="3"/>
  <c r="J18" i="3"/>
  <c r="J34" i="3" s="1"/>
  <c r="M11" i="3"/>
  <c r="M39" i="3"/>
  <c r="J44" i="3"/>
  <c r="J46" i="3" s="1"/>
  <c r="J51" i="3" s="1"/>
  <c r="J55" i="3" s="1"/>
  <c r="AE37" i="3"/>
  <c r="P82" i="3"/>
  <c r="P89" i="3" s="1"/>
  <c r="S77" i="3"/>
  <c r="P60" i="3"/>
  <c r="V71" i="3" l="1"/>
  <c r="Y70" i="3"/>
  <c r="P11" i="3"/>
  <c r="M18" i="3"/>
  <c r="M32" i="3"/>
  <c r="P24" i="3"/>
  <c r="Y85" i="3"/>
  <c r="V87" i="3"/>
  <c r="P39" i="3"/>
  <c r="M44" i="3"/>
  <c r="AH37" i="3"/>
  <c r="S82" i="3"/>
  <c r="S89" i="3" s="1"/>
  <c r="V77" i="3"/>
  <c r="P66" i="3"/>
  <c r="P73" i="3" s="1"/>
  <c r="S60" i="3"/>
  <c r="Y71" i="3" l="1"/>
  <c r="AB70" i="3"/>
  <c r="M34" i="3"/>
  <c r="M46" i="3" s="1"/>
  <c r="M51" i="3" s="1"/>
  <c r="M55" i="3" s="1"/>
  <c r="S24" i="3"/>
  <c r="P32" i="3"/>
  <c r="AB85" i="3"/>
  <c r="Y87" i="3"/>
  <c r="S11" i="3"/>
  <c r="P18" i="3"/>
  <c r="S39" i="3"/>
  <c r="P44" i="3"/>
  <c r="AK37" i="3"/>
  <c r="V82" i="3"/>
  <c r="V89" i="3" s="1"/>
  <c r="Y77" i="3"/>
  <c r="S66" i="3"/>
  <c r="S73" i="3" s="1"/>
  <c r="V60" i="3"/>
  <c r="P46" i="3" l="1"/>
  <c r="P51" i="3" s="1"/>
  <c r="P55" i="3" s="1"/>
  <c r="AE85" i="3"/>
  <c r="AB87" i="3"/>
  <c r="AB71" i="3"/>
  <c r="AE70" i="3"/>
  <c r="P34" i="3"/>
  <c r="V11" i="3"/>
  <c r="S18" i="3"/>
  <c r="S32" i="3"/>
  <c r="S34" i="3" s="1"/>
  <c r="V24" i="3"/>
  <c r="V39" i="3"/>
  <c r="S44" i="3"/>
  <c r="AN37" i="3"/>
  <c r="Y82" i="3"/>
  <c r="Y89" i="3" s="1"/>
  <c r="AB77" i="3"/>
  <c r="V66" i="3"/>
  <c r="V73" i="3" s="1"/>
  <c r="Y60" i="3"/>
  <c r="AE71" i="3" l="1"/>
  <c r="AH70" i="3"/>
  <c r="S46" i="3"/>
  <c r="S51" i="3" s="1"/>
  <c r="S55" i="3" s="1"/>
  <c r="Y11" i="3"/>
  <c r="V18" i="3"/>
  <c r="V32" i="3"/>
  <c r="V34" i="3" s="1"/>
  <c r="Y24" i="3"/>
  <c r="AH85" i="3"/>
  <c r="AE87" i="3"/>
  <c r="Y39" i="3"/>
  <c r="V44" i="3"/>
  <c r="V46" i="3" s="1"/>
  <c r="V51" i="3" s="1"/>
  <c r="V55" i="3" s="1"/>
  <c r="AQ37" i="3"/>
  <c r="G37" i="4" s="1"/>
  <c r="AB82" i="3"/>
  <c r="AB89" i="3" s="1"/>
  <c r="AE77" i="3"/>
  <c r="Y66" i="3"/>
  <c r="Y73" i="3" s="1"/>
  <c r="AB60" i="3"/>
  <c r="AH87" i="3" l="1"/>
  <c r="AK85" i="3"/>
  <c r="AB11" i="3"/>
  <c r="Y18" i="3"/>
  <c r="AK70" i="3"/>
  <c r="AH71" i="3"/>
  <c r="Y32" i="3"/>
  <c r="AB24" i="3"/>
  <c r="AB39" i="3"/>
  <c r="Y44" i="3"/>
  <c r="AE82" i="3"/>
  <c r="AE89" i="3" s="1"/>
  <c r="AH77" i="3"/>
  <c r="AB66" i="3"/>
  <c r="AB73" i="3" s="1"/>
  <c r="AE60" i="3"/>
  <c r="Y34" i="3" l="1"/>
  <c r="AE11" i="3"/>
  <c r="AB18" i="3"/>
  <c r="AE24" i="3"/>
  <c r="AB32" i="3"/>
  <c r="AB34" i="3" s="1"/>
  <c r="Y46" i="3"/>
  <c r="Y51" i="3" s="1"/>
  <c r="Y55" i="3" s="1"/>
  <c r="AK87" i="3"/>
  <c r="AN85" i="3"/>
  <c r="AK71" i="3"/>
  <c r="AN70" i="3"/>
  <c r="AE39" i="3"/>
  <c r="AB44" i="3"/>
  <c r="AH82" i="3"/>
  <c r="AH89" i="3" s="1"/>
  <c r="AK77" i="3"/>
  <c r="AE66" i="3"/>
  <c r="AE73" i="3" s="1"/>
  <c r="AH60" i="3"/>
  <c r="AB46" i="3" l="1"/>
  <c r="AB51" i="3" s="1"/>
  <c r="AB55" i="3" s="1"/>
  <c r="AQ85" i="3"/>
  <c r="AN87" i="3"/>
  <c r="AH24" i="3"/>
  <c r="AE32" i="3"/>
  <c r="AN71" i="3"/>
  <c r="AQ70" i="3"/>
  <c r="AH11" i="3"/>
  <c r="AE18" i="3"/>
  <c r="AH39" i="3"/>
  <c r="AE44" i="3"/>
  <c r="AK82" i="3"/>
  <c r="AK89" i="3" s="1"/>
  <c r="AN77" i="3"/>
  <c r="AK60" i="3"/>
  <c r="AH66" i="3"/>
  <c r="AH73" i="3" s="1"/>
  <c r="G85" i="4" l="1"/>
  <c r="G87" i="4" s="1"/>
  <c r="AQ87" i="3"/>
  <c r="AE34" i="3"/>
  <c r="AH18" i="3"/>
  <c r="AK11" i="3"/>
  <c r="AH32" i="3"/>
  <c r="AK24" i="3"/>
  <c r="AE46" i="3"/>
  <c r="AE51" i="3" s="1"/>
  <c r="AE55" i="3" s="1"/>
  <c r="AQ71" i="3"/>
  <c r="G70" i="4"/>
  <c r="G71" i="4" s="1"/>
  <c r="AK39" i="3"/>
  <c r="AH44" i="3"/>
  <c r="AN82" i="3"/>
  <c r="AN89" i="3" s="1"/>
  <c r="AQ77" i="3"/>
  <c r="AK66" i="3"/>
  <c r="AK73" i="3" s="1"/>
  <c r="AN60" i="3"/>
  <c r="AH46" i="3" l="1"/>
  <c r="AH51" i="3" s="1"/>
  <c r="AH55" i="3" s="1"/>
  <c r="AK32" i="3"/>
  <c r="AN24" i="3"/>
  <c r="AQ82" i="3"/>
  <c r="AQ89" i="3" s="1"/>
  <c r="G77" i="4"/>
  <c r="G82" i="4" s="1"/>
  <c r="G89" i="4" s="1"/>
  <c r="AH34" i="3"/>
  <c r="AK18" i="3"/>
  <c r="AN11" i="3"/>
  <c r="AN39" i="3"/>
  <c r="AK44" i="3"/>
  <c r="AN66" i="3"/>
  <c r="AN73" i="3" s="1"/>
  <c r="AQ60" i="3"/>
  <c r="AQ24" i="3" l="1"/>
  <c r="AN32" i="3"/>
  <c r="AN34" i="3" s="1"/>
  <c r="AQ66" i="3"/>
  <c r="AQ73" i="3" s="1"/>
  <c r="G60" i="4"/>
  <c r="G66" i="4" s="1"/>
  <c r="G73" i="4" s="1"/>
  <c r="AN18" i="3"/>
  <c r="AQ11" i="3"/>
  <c r="AK34" i="3"/>
  <c r="AK46" i="3" s="1"/>
  <c r="AK51" i="3" s="1"/>
  <c r="AK55" i="3" s="1"/>
  <c r="AQ39" i="3"/>
  <c r="AN44" i="3"/>
  <c r="AN46" i="3" s="1"/>
  <c r="AN51" i="3" s="1"/>
  <c r="AN55" i="3" s="1"/>
  <c r="AQ18" i="3" l="1"/>
  <c r="G11" i="4"/>
  <c r="G18" i="4" s="1"/>
  <c r="G34" i="4" s="1"/>
  <c r="AQ32" i="3"/>
  <c r="G24" i="4"/>
  <c r="G32" i="4" s="1"/>
  <c r="G39" i="4"/>
  <c r="G44" i="4" s="1"/>
  <c r="AQ44" i="3"/>
  <c r="G46" i="4" l="1"/>
  <c r="G51" i="4" s="1"/>
  <c r="G55" i="4" s="1"/>
  <c r="AQ34" i="3"/>
  <c r="AQ46" i="3"/>
  <c r="AQ51" i="3" s="1"/>
  <c r="AQ55" i="3" s="1"/>
</calcChain>
</file>

<file path=xl/sharedStrings.xml><?xml version="1.0" encoding="utf-8"?>
<sst xmlns="http://schemas.openxmlformats.org/spreadsheetml/2006/main" count="1123" uniqueCount="170">
  <si>
    <t xml:space="preserve">National School Lunch Program </t>
  </si>
  <si>
    <t>Grant Code 4555</t>
  </si>
  <si>
    <t>Flagstaff Academy</t>
  </si>
  <si>
    <t>Monthly Reporting for:</t>
  </si>
  <si>
    <t>Input Month:</t>
  </si>
  <si>
    <t>July</t>
  </si>
  <si>
    <t>Monthly</t>
  </si>
  <si>
    <t>Free</t>
  </si>
  <si>
    <t>Reduced</t>
  </si>
  <si>
    <t>Paid</t>
  </si>
  <si>
    <t>Totals</t>
  </si>
  <si>
    <t>K-6</t>
  </si>
  <si>
    <t>7-12</t>
  </si>
  <si>
    <t>Adult</t>
  </si>
  <si>
    <t>Local Revenue Per Meal</t>
  </si>
  <si>
    <t>Vendor Cost Per Meal</t>
  </si>
  <si>
    <t>Meals Ordered (Monthly)</t>
  </si>
  <si>
    <t>Reimbursement Rates:</t>
  </si>
  <si>
    <t>Federal Reimbursement</t>
  </si>
  <si>
    <t>State Reimbursement</t>
  </si>
  <si>
    <t>Meals Served (Monthly)</t>
  </si>
  <si>
    <t>Local Revenue for meals ordered</t>
  </si>
  <si>
    <t>State Rembursement from SFA</t>
  </si>
  <si>
    <t>Federal Reimbursement from SFA</t>
  </si>
  <si>
    <t>Local Revenue and</t>
  </si>
  <si>
    <t xml:space="preserve"> Reimbursement Amount</t>
  </si>
  <si>
    <t>Calculated Meal Costs on Ordered</t>
  </si>
  <si>
    <t>Difference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</si>
  <si>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</si>
  <si>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</si>
  <si>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</si>
  <si>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</si>
  <si>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</si>
  <si>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</si>
  <si>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</si>
  <si>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</si>
  <si>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</si>
  <si>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</si>
  <si>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</si>
  <si>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School Breakfast Program </t>
  </si>
  <si>
    <t>Grant Code 4553</t>
  </si>
  <si>
    <t xml:space="preserve">Food Service Program </t>
  </si>
  <si>
    <t>Fund 11 (or other charter school fund) - Program 3100</t>
  </si>
  <si>
    <t>Detailed Trial Balance Information</t>
  </si>
  <si>
    <t>Debit (Credit)</t>
  </si>
  <si>
    <t>As of</t>
  </si>
  <si>
    <t>Meal Activity for</t>
  </si>
  <si>
    <t>Adjustments for</t>
  </si>
  <si>
    <t>COA Coding</t>
  </si>
  <si>
    <t>Income Statement:</t>
  </si>
  <si>
    <t>Source: Grant</t>
  </si>
  <si>
    <t>Operating Revenues:</t>
  </si>
  <si>
    <t>1956: 4555</t>
  </si>
  <si>
    <t>Food Sales - Students Lunch</t>
  </si>
  <si>
    <t>1956</t>
  </si>
  <si>
    <t>Food Sales - Adults Lunch</t>
  </si>
  <si>
    <t>1956: 4553</t>
  </si>
  <si>
    <t>Food Sales - Students Breakfast</t>
  </si>
  <si>
    <t>Food Sales - Adults Breakfast</t>
  </si>
  <si>
    <t>Other Revenues</t>
  </si>
  <si>
    <t>Miscellaneous Revenues</t>
  </si>
  <si>
    <t>Total Operating Revenues</t>
  </si>
  <si>
    <t>Object: Job Class</t>
  </si>
  <si>
    <t>Operating Expenses:</t>
  </si>
  <si>
    <t>Salaries</t>
  </si>
  <si>
    <t>Employee Benefits</t>
  </si>
  <si>
    <t>Purchased Services</t>
  </si>
  <si>
    <t>Food - Lunch</t>
  </si>
  <si>
    <t>Food - Breakfast</t>
  </si>
  <si>
    <t>Commodity Fees</t>
  </si>
  <si>
    <t>Commodities</t>
  </si>
  <si>
    <t>Other Operating Expenses</t>
  </si>
  <si>
    <t>Miscellaneous</t>
  </si>
  <si>
    <t>0596</t>
  </si>
  <si>
    <t>Total Operating Expenses</t>
  </si>
  <si>
    <t>Operating Income (Loss)</t>
  </si>
  <si>
    <t>Non-Operating Revenues (Expenses)</t>
  </si>
  <si>
    <t>4956:  4555</t>
  </si>
  <si>
    <t>National School Lunch Reimbursement</t>
  </si>
  <si>
    <t>4956:  4553</t>
  </si>
  <si>
    <t>School Breakfast Reimbursement</t>
  </si>
  <si>
    <t>3956:  3169</t>
  </si>
  <si>
    <t>Commodities Received</t>
  </si>
  <si>
    <t>Interest Income</t>
  </si>
  <si>
    <t>Total Non-Operating revenues (expenses)</t>
  </si>
  <si>
    <t>Income (Loss) Before Other Items</t>
  </si>
  <si>
    <t>Capital Contributions - Equipment</t>
  </si>
  <si>
    <t>Subsidy from Other Funds (GF)</t>
  </si>
  <si>
    <t>Net Income (Loss)</t>
  </si>
  <si>
    <t>Net Assets at Beginning of Year</t>
  </si>
  <si>
    <t>Net Assets at End of Year</t>
  </si>
  <si>
    <t>Statement of Net Assets:</t>
  </si>
  <si>
    <t>Balance Sheet:</t>
  </si>
  <si>
    <t>Assets:</t>
  </si>
  <si>
    <t>Current Assets:</t>
  </si>
  <si>
    <t>8100</t>
  </si>
  <si>
    <t>Cash</t>
  </si>
  <si>
    <t>8153</t>
  </si>
  <si>
    <t>Accounts Receivable - Sales</t>
  </si>
  <si>
    <t>8141:  4555</t>
  </si>
  <si>
    <t>Accounts Receivable - SFA (Lunch)</t>
  </si>
  <si>
    <t>8141:  4553</t>
  </si>
  <si>
    <t>Accounts Receivable - SFA (Breakfast)</t>
  </si>
  <si>
    <t>8141:  3169</t>
  </si>
  <si>
    <t>Accounts Receivable - SFA (CDE)</t>
  </si>
  <si>
    <t>8199</t>
  </si>
  <si>
    <t>Other Current Assets</t>
  </si>
  <si>
    <t>Total Current Assets</t>
  </si>
  <si>
    <t>Capital Assets:  (N/A at school level)</t>
  </si>
  <si>
    <t>8241</t>
  </si>
  <si>
    <t>Equipment</t>
  </si>
  <si>
    <t>8242</t>
  </si>
  <si>
    <t>Accumulated Depreciation</t>
  </si>
  <si>
    <t>Total Capital Assets</t>
  </si>
  <si>
    <t>Total Assets</t>
  </si>
  <si>
    <t>Liabilities:</t>
  </si>
  <si>
    <t>Current Liabilities:</t>
  </si>
  <si>
    <t>7421</t>
  </si>
  <si>
    <t>Accounts Payable</t>
  </si>
  <si>
    <t>7461</t>
  </si>
  <si>
    <t>Accrued Salaries and Benefits</t>
  </si>
  <si>
    <t>7472</t>
  </si>
  <si>
    <t>Compensated Absences</t>
  </si>
  <si>
    <t>7481</t>
  </si>
  <si>
    <t>Deferred Revenue - Sales</t>
  </si>
  <si>
    <t>7499</t>
  </si>
  <si>
    <t>Other Current Liabilities</t>
  </si>
  <si>
    <t>Total Current Liabilities</t>
  </si>
  <si>
    <t>Net Assets:</t>
  </si>
  <si>
    <t>6790</t>
  </si>
  <si>
    <t>Invested in Capital Assets, Net</t>
  </si>
  <si>
    <t>6792</t>
  </si>
  <si>
    <t>Unrestricted</t>
  </si>
  <si>
    <t>Total Net Assets</t>
  </si>
  <si>
    <t>Total Liabilities and Net Assets</t>
  </si>
  <si>
    <t>Total Activity and/or Adjustments</t>
  </si>
  <si>
    <t>3956:  3164</t>
  </si>
  <si>
    <t>CDE Child Nutrition Reimb Start Smart</t>
  </si>
  <si>
    <t>CDE Child Nutrition Reimb PK-2</t>
  </si>
  <si>
    <t>School Name</t>
  </si>
  <si>
    <t>YTD Balances</t>
  </si>
  <si>
    <t>Contracted Food Services</t>
  </si>
  <si>
    <t>P-5</t>
  </si>
  <si>
    <t>6</t>
  </si>
  <si>
    <t>FY2018-2019</t>
  </si>
  <si>
    <t>January 2019</t>
  </si>
  <si>
    <t>January 31, 2019</t>
  </si>
  <si>
    <t>February 2019</t>
  </si>
  <si>
    <t>February 28, 2019</t>
  </si>
  <si>
    <t>March 2019</t>
  </si>
  <si>
    <t>March 31, 2019</t>
  </si>
  <si>
    <t>April 2019</t>
  </si>
  <si>
    <t>April 30, 2019</t>
  </si>
  <si>
    <t>May 2019</t>
  </si>
  <si>
    <t>May 31, 2019</t>
  </si>
  <si>
    <t>June 2019</t>
  </si>
  <si>
    <t>June 30, 2019</t>
  </si>
  <si>
    <t>July 1, 2018</t>
  </si>
  <si>
    <t>July 2018</t>
  </si>
  <si>
    <t>July 31, 2018</t>
  </si>
  <si>
    <t>August 2018</t>
  </si>
  <si>
    <t>August 31, 2018</t>
  </si>
  <si>
    <t>September 2018</t>
  </si>
  <si>
    <t>September 30, 2018</t>
  </si>
  <si>
    <t>October 2018</t>
  </si>
  <si>
    <t>October 31, 2018</t>
  </si>
  <si>
    <t>November 2018</t>
  </si>
  <si>
    <t>November 31, 2018</t>
  </si>
  <si>
    <t>December 2018</t>
  </si>
  <si>
    <t>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</si>
</sst>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4" fontId="0" fillId="0" borderId="0" xfId="0" applyNumberFormat="1" applyFill="1" applyProtection="1"/>
    <xf numFmtId="4" fontId="1" fillId="0" borderId="0" xfId="0" applyNumberFormat="1" applyFont="1" applyFill="1" applyProtection="1"/>
    <xf numFmtId="4" fontId="0" fillId="0" borderId="0" xfId="0" applyNumberFormat="1" applyFill="1" applyBorder="1" applyAlignment="1" applyProtection="1"/>
    <xf numFmtId="4" fontId="0" fillId="0" borderId="0" xfId="0" applyNumberFormat="1" applyFill="1" applyAlignment="1" applyProtection="1">
      <alignment horizontal="center"/>
    </xf>
    <xf numFmtId="39" fontId="0" fillId="0" borderId="0" xfId="0" applyNumberFormat="1" applyFill="1" applyProtection="1"/>
    <xf numFmtId="4" fontId="0" fillId="0" borderId="0" xfId="0" applyNumberFormat="1" applyFill="1" applyBorder="1" applyProtection="1"/>
    <xf numFmtId="4" fontId="0" fillId="6" borderId="0" xfId="0" applyNumberFormat="1" applyFill="1" applyBorder="1" applyAlignment="1" applyProtection="1">
      <alignment horizontal="right"/>
    </xf>
    <xf numFmtId="4" fontId="0" fillId="3" borderId="0" xfId="0" applyNumberFormat="1" applyFill="1" applyBorder="1" applyAlignment="1" applyProtection="1">
      <alignment horizontal="right"/>
    </xf>
    <xf numFmtId="4" fontId="0" fillId="5" borderId="0" xfId="0" applyNumberFormat="1" applyFill="1" applyBorder="1" applyAlignment="1" applyProtection="1">
      <alignment horizontal="right"/>
    </xf>
    <xf numFmtId="4" fontId="0" fillId="7" borderId="0" xfId="0" applyNumberFormat="1" applyFill="1" applyBorder="1" applyAlignment="1" applyProtection="1">
      <alignment horizontal="right"/>
    </xf>
    <xf numFmtId="4" fontId="0" fillId="2" borderId="0" xfId="0" applyNumberFormat="1" applyFill="1" applyBorder="1" applyAlignment="1" applyProtection="1">
      <alignment horizontal="right"/>
    </xf>
    <xf numFmtId="4" fontId="0" fillId="6" borderId="0" xfId="0" applyNumberFormat="1" applyFill="1" applyBorder="1" applyProtection="1"/>
    <xf numFmtId="4" fontId="0" fillId="3" borderId="0" xfId="0" applyNumberFormat="1" applyFill="1" applyBorder="1" applyProtection="1"/>
    <xf numFmtId="4" fontId="0" fillId="5" borderId="0" xfId="0" applyNumberFormat="1" applyFill="1" applyBorder="1" applyProtection="1"/>
    <xf numFmtId="4" fontId="0" fillId="7" borderId="0" xfId="0" applyNumberFormat="1" applyFill="1" applyBorder="1" applyProtection="1"/>
    <xf numFmtId="4" fontId="0" fillId="2" borderId="0" xfId="0" applyNumberFormat="1" applyFill="1" applyBorder="1" applyProtection="1"/>
    <xf numFmtId="39" fontId="0" fillId="0" borderId="0" xfId="0" applyNumberFormat="1" applyFill="1" applyBorder="1" applyProtection="1"/>
    <xf numFmtId="4" fontId="0" fillId="0" borderId="4" xfId="0" applyNumberFormat="1" applyFill="1" applyBorder="1" applyProtection="1"/>
    <xf numFmtId="4" fontId="0" fillId="0" borderId="5" xfId="0" applyNumberFormat="1" applyFill="1" applyBorder="1" applyProtection="1"/>
    <xf numFmtId="4" fontId="0" fillId="0" borderId="6" xfId="0" applyNumberFormat="1" applyFill="1" applyBorder="1" applyProtection="1"/>
    <xf numFmtId="4" fontId="0" fillId="0" borderId="8" xfId="0" applyNumberFormat="1" applyFill="1" applyBorder="1" applyAlignment="1" applyProtection="1">
      <alignment horizontal="center"/>
    </xf>
    <xf numFmtId="4" fontId="0" fillId="0" borderId="9" xfId="0" applyNumberFormat="1" applyFill="1" applyBorder="1" applyProtection="1"/>
    <xf numFmtId="4" fontId="0" fillId="0" borderId="8" xfId="0" applyNumberFormat="1" applyFill="1" applyBorder="1" applyProtection="1"/>
    <xf numFmtId="3" fontId="0" fillId="0" borderId="8" xfId="0" applyNumberFormat="1" applyFill="1" applyBorder="1" applyProtection="1"/>
    <xf numFmtId="39" fontId="0" fillId="0" borderId="8" xfId="0" applyNumberFormat="1" applyFill="1" applyBorder="1" applyProtection="1"/>
    <xf numFmtId="4" fontId="0" fillId="0" borderId="10" xfId="0" applyNumberFormat="1" applyFill="1" applyBorder="1" applyProtection="1"/>
    <xf numFmtId="39" fontId="0" fillId="0" borderId="11" xfId="0" applyNumberFormat="1" applyFill="1" applyBorder="1" applyProtection="1"/>
    <xf numFmtId="39" fontId="0" fillId="0" borderId="12" xfId="0" applyNumberFormat="1" applyFill="1" applyBorder="1" applyProtection="1"/>
    <xf numFmtId="3" fontId="0" fillId="4" borderId="13" xfId="0" applyNumberFormat="1" applyFill="1" applyBorder="1" applyProtection="1">
      <protection locked="0"/>
    </xf>
    <xf numFmtId="3" fontId="0" fillId="4" borderId="14" xfId="0" applyNumberFormat="1" applyFill="1" applyBorder="1" applyProtection="1">
      <protection locked="0"/>
    </xf>
    <xf numFmtId="3" fontId="0" fillId="4" borderId="15" xfId="0" applyNumberFormat="1" applyFill="1" applyBorder="1" applyProtection="1">
      <protection locked="0"/>
    </xf>
    <xf numFmtId="4" fontId="0" fillId="0" borderId="7" xfId="0" applyNumberFormat="1" applyFill="1" applyBorder="1" applyAlignment="1" applyProtection="1"/>
    <xf numFmtId="4" fontId="0" fillId="0" borderId="0" xfId="0" applyNumberFormat="1" applyFill="1" applyBorder="1" applyProtection="1"/>
    <xf numFmtId="4" fontId="0" fillId="6" borderId="0" xfId="0" applyNumberFormat="1" applyFill="1" applyBorder="1" applyAlignment="1" applyProtection="1">
      <alignment horizontal="right"/>
    </xf>
    <xf numFmtId="4" fontId="0" fillId="3" borderId="0" xfId="0" applyNumberFormat="1" applyFill="1" applyBorder="1" applyAlignment="1" applyProtection="1">
      <alignment horizontal="right"/>
    </xf>
    <xf numFmtId="4" fontId="0" fillId="5" borderId="0" xfId="0" applyNumberFormat="1" applyFill="1" applyBorder="1" applyAlignment="1" applyProtection="1">
      <alignment horizontal="right"/>
    </xf>
    <xf numFmtId="4" fontId="0" fillId="7" borderId="0" xfId="0" applyNumberFormat="1" applyFill="1" applyBorder="1" applyAlignment="1" applyProtection="1">
      <alignment horizontal="right"/>
    </xf>
    <xf numFmtId="4" fontId="0" fillId="2" borderId="0" xfId="0" applyNumberFormat="1" applyFill="1" applyBorder="1" applyAlignment="1" applyProtection="1">
      <alignment horizontal="right"/>
    </xf>
    <xf numFmtId="4" fontId="0" fillId="5" borderId="0" xfId="0" quotePrefix="1" applyNumberFormat="1" applyFill="1" applyBorder="1" applyAlignment="1" applyProtection="1">
      <alignment horizontal="right"/>
    </xf>
    <xf numFmtId="4" fontId="0" fillId="6" borderId="0" xfId="0" applyNumberFormat="1" applyFill="1" applyBorder="1" applyProtection="1"/>
    <xf numFmtId="4" fontId="0" fillId="3" borderId="0" xfId="0" applyNumberFormat="1" applyFill="1" applyBorder="1" applyProtection="1"/>
    <xf numFmtId="4" fontId="0" fillId="5" borderId="0" xfId="0" applyNumberFormat="1" applyFill="1" applyBorder="1" applyProtection="1"/>
    <xf numFmtId="4" fontId="0" fillId="7" borderId="0" xfId="0" applyNumberFormat="1" applyFill="1" applyBorder="1" applyProtection="1"/>
    <xf numFmtId="4" fontId="0" fillId="2" borderId="0" xfId="0" applyNumberFormat="1" applyFill="1" applyBorder="1" applyProtection="1"/>
    <xf numFmtId="39" fontId="0" fillId="0" borderId="0" xfId="0" applyNumberFormat="1" applyFill="1" applyBorder="1" applyProtection="1"/>
    <xf numFmtId="4" fontId="0" fillId="0" borderId="8" xfId="0" applyNumberFormat="1" applyFill="1" applyBorder="1" applyAlignment="1" applyProtection="1">
      <alignment horizontal="center"/>
    </xf>
    <xf numFmtId="4" fontId="0" fillId="0" borderId="9" xfId="0" applyNumberFormat="1" applyFill="1" applyBorder="1" applyProtection="1"/>
    <xf numFmtId="4" fontId="0" fillId="0" borderId="8" xfId="0" applyNumberFormat="1" applyFill="1" applyBorder="1" applyProtection="1"/>
    <xf numFmtId="3" fontId="0" fillId="0" borderId="8" xfId="0" applyNumberFormat="1" applyFill="1" applyBorder="1" applyProtection="1"/>
    <xf numFmtId="39" fontId="0" fillId="0" borderId="8" xfId="0" applyNumberFormat="1" applyFill="1" applyBorder="1" applyProtection="1"/>
    <xf numFmtId="4" fontId="0" fillId="0" borderId="10" xfId="0" applyNumberFormat="1" applyFill="1" applyBorder="1" applyProtection="1"/>
    <xf numFmtId="39" fontId="0" fillId="0" borderId="11" xfId="0" applyNumberFormat="1" applyFill="1" applyBorder="1" applyProtection="1"/>
    <xf numFmtId="39" fontId="0" fillId="0" borderId="12" xfId="0" applyNumberFormat="1" applyFill="1" applyBorder="1" applyProtection="1"/>
    <xf numFmtId="3" fontId="0" fillId="4" borderId="13" xfId="0" applyNumberFormat="1" applyFill="1" applyBorder="1" applyProtection="1">
      <protection locked="0"/>
    </xf>
    <xf numFmtId="3" fontId="0" fillId="4" borderId="14" xfId="0" applyNumberFormat="1" applyFill="1" applyBorder="1" applyProtection="1">
      <protection locked="0"/>
    </xf>
    <xf numFmtId="3" fontId="0" fillId="4" borderId="15" xfId="0" applyNumberFormat="1" applyFill="1" applyBorder="1" applyProtection="1">
      <protection locked="0"/>
    </xf>
    <xf numFmtId="4" fontId="0" fillId="0" borderId="0" xfId="0" applyNumberFormat="1" applyFill="1" applyProtection="1"/>
    <xf numFmtId="4" fontId="1" fillId="0" borderId="0" xfId="0" applyNumberFormat="1" applyFont="1" applyFill="1" applyProtection="1"/>
    <xf numFmtId="4" fontId="0" fillId="0" borderId="0" xfId="0" applyNumberFormat="1" applyFill="1" applyBorder="1" applyAlignment="1" applyProtection="1"/>
    <xf numFmtId="4" fontId="0" fillId="0" borderId="0" xfId="0" applyNumberFormat="1" applyFill="1" applyAlignment="1" applyProtection="1">
      <alignment horizontal="center"/>
    </xf>
    <xf numFmtId="39" fontId="0" fillId="0" borderId="0" xfId="0" applyNumberFormat="1" applyFill="1" applyProtection="1"/>
    <xf numFmtId="4" fontId="0" fillId="0" borderId="0" xfId="0" applyNumberFormat="1" applyFill="1" applyBorder="1" applyProtection="1"/>
    <xf numFmtId="4" fontId="0" fillId="6" borderId="0" xfId="0" applyNumberFormat="1" applyFill="1" applyBorder="1" applyAlignment="1" applyProtection="1">
      <alignment horizontal="right"/>
    </xf>
    <xf numFmtId="4" fontId="0" fillId="3" borderId="0" xfId="0" applyNumberFormat="1" applyFill="1" applyBorder="1" applyAlignment="1" applyProtection="1">
      <alignment horizontal="right"/>
    </xf>
    <xf numFmtId="4" fontId="0" fillId="7" borderId="0" xfId="0" applyNumberFormat="1" applyFill="1" applyBorder="1" applyAlignment="1" applyProtection="1">
      <alignment horizontal="right"/>
    </xf>
    <xf numFmtId="4" fontId="0" fillId="2" borderId="0" xfId="0" applyNumberFormat="1" applyFill="1" applyBorder="1" applyAlignment="1" applyProtection="1">
      <alignment horizontal="right"/>
    </xf>
    <xf numFmtId="4" fontId="0" fillId="6" borderId="0" xfId="0" applyNumberFormat="1" applyFill="1" applyBorder="1" applyProtection="1"/>
    <xf numFmtId="4" fontId="0" fillId="3" borderId="0" xfId="0" applyNumberFormat="1" applyFill="1" applyBorder="1" applyProtection="1"/>
    <xf numFmtId="4" fontId="0" fillId="7" borderId="0" xfId="0" applyNumberFormat="1" applyFill="1" applyBorder="1" applyProtection="1"/>
    <xf numFmtId="4" fontId="0" fillId="2" borderId="0" xfId="0" applyNumberFormat="1" applyFill="1" applyBorder="1" applyProtection="1"/>
    <xf numFmtId="39" fontId="0" fillId="0" borderId="0" xfId="0" applyNumberFormat="1" applyFill="1" applyBorder="1" applyProtection="1"/>
    <xf numFmtId="4" fontId="0" fillId="0" borderId="4" xfId="0" applyNumberFormat="1" applyFill="1" applyBorder="1" applyProtection="1"/>
    <xf numFmtId="4" fontId="0" fillId="0" borderId="5" xfId="0" applyNumberFormat="1" applyFill="1" applyBorder="1" applyProtection="1"/>
    <xf numFmtId="4" fontId="0" fillId="0" borderId="6" xfId="0" applyNumberFormat="1" applyFill="1" applyBorder="1" applyProtection="1"/>
    <xf numFmtId="4" fontId="0" fillId="0" borderId="8" xfId="0" applyNumberFormat="1" applyFill="1" applyBorder="1" applyAlignment="1" applyProtection="1">
      <alignment horizontal="center"/>
    </xf>
    <xf numFmtId="4" fontId="0" fillId="0" borderId="9" xfId="0" applyNumberFormat="1" applyFill="1" applyBorder="1" applyProtection="1"/>
    <xf numFmtId="4" fontId="0" fillId="0" borderId="8" xfId="0" applyNumberFormat="1" applyFill="1" applyBorder="1" applyProtection="1"/>
    <xf numFmtId="3" fontId="0" fillId="0" borderId="8" xfId="0" applyNumberFormat="1" applyFill="1" applyBorder="1" applyProtection="1"/>
    <xf numFmtId="39" fontId="0" fillId="0" borderId="8" xfId="0" applyNumberFormat="1" applyFill="1" applyBorder="1" applyProtection="1"/>
    <xf numFmtId="4" fontId="0" fillId="0" borderId="10" xfId="0" applyNumberFormat="1" applyFill="1" applyBorder="1" applyProtection="1"/>
    <xf numFmtId="39" fontId="0" fillId="0" borderId="11" xfId="0" applyNumberFormat="1" applyFill="1" applyBorder="1" applyProtection="1"/>
    <xf numFmtId="39" fontId="0" fillId="0" borderId="12" xfId="0" applyNumberFormat="1" applyFill="1" applyBorder="1" applyProtection="1"/>
    <xf numFmtId="3" fontId="0" fillId="4" borderId="13" xfId="0" applyNumberFormat="1" applyFill="1" applyBorder="1" applyProtection="1">
      <protection locked="0"/>
    </xf>
    <xf numFmtId="3" fontId="0" fillId="4" borderId="14" xfId="0" applyNumberFormat="1" applyFill="1" applyBorder="1" applyProtection="1">
      <protection locked="0"/>
    </xf>
    <xf numFmtId="3" fontId="0" fillId="4" borderId="15" xfId="0" applyNumberFormat="1" applyFill="1" applyBorder="1" applyProtection="1">
      <protection locked="0"/>
    </xf>
    <xf numFmtId="4" fontId="0" fillId="0" borderId="7" xfId="0" applyNumberFormat="1" applyFill="1" applyBorder="1" applyAlignment="1" applyProtection="1"/>
    <xf numFmtId="4" fontId="0" fillId="3" borderId="0" xfId="0" quotePrefix="1" applyNumberFormat="1" applyFill="1" applyBorder="1" applyAlignment="1" applyProtection="1">
      <alignment horizontal="right"/>
    </xf>
    <xf numFmtId="0" fontId="0" fillId="0" borderId="0" xfId="0"/>
    <xf numFmtId="39" fontId="0" fillId="0" borderId="0" xfId="0" applyNumberFormat="1"/>
    <xf numFmtId="4" fontId="0" fillId="0" borderId="0" xfId="0" applyNumberFormat="1" applyFill="1" applyProtection="1"/>
    <xf numFmtId="4" fontId="1" fillId="0" borderId="0" xfId="0" applyNumberFormat="1" applyFont="1" applyFill="1" applyProtection="1"/>
    <xf numFmtId="4" fontId="0" fillId="0" borderId="0" xfId="0" applyNumberFormat="1" applyFill="1" applyAlignment="1" applyProtection="1">
      <alignment horizontal="center"/>
    </xf>
    <xf numFmtId="0" fontId="1" fillId="0" borderId="0" xfId="0" applyFont="1"/>
    <xf numFmtId="39" fontId="0" fillId="0" borderId="0" xfId="0" applyNumberFormat="1" applyAlignment="1">
      <alignment horizontal="center"/>
    </xf>
    <xf numFmtId="39" fontId="0" fillId="0" borderId="3" xfId="0" applyNumberFormat="1" applyBorder="1"/>
    <xf numFmtId="39" fontId="0" fillId="0" borderId="2" xfId="0" applyNumberFormat="1" applyBorder="1"/>
    <xf numFmtId="39" fontId="0" fillId="0" borderId="1" xfId="0" applyNumberFormat="1" applyBorder="1"/>
    <xf numFmtId="0" fontId="0" fillId="0" borderId="0" xfId="0" quotePrefix="1"/>
    <xf numFmtId="39" fontId="0" fillId="0" borderId="0" xfId="0" applyNumberFormat="1" applyBorder="1"/>
    <xf numFmtId="39" fontId="0" fillId="0" borderId="0" xfId="0" applyNumberFormat="1" applyProtection="1">
      <protection locked="0"/>
    </xf>
    <xf numFmtId="39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39" fontId="0" fillId="4" borderId="0" xfId="0" applyNumberFormat="1" applyFill="1" applyAlignment="1" applyProtection="1">
      <alignment horizontal="center"/>
      <protection locked="0"/>
    </xf>
    <xf numFmtId="39" fontId="0" fillId="4" borderId="0" xfId="0" applyNumberFormat="1" applyFill="1" applyProtection="1">
      <protection locked="0"/>
    </xf>
    <xf numFmtId="39" fontId="0" fillId="4" borderId="0" xfId="0" applyNumberFormat="1" applyFill="1" applyAlignment="1">
      <alignment horizontal="center"/>
    </xf>
    <xf numFmtId="0" fontId="0" fillId="0" borderId="0" xfId="0"/>
    <xf numFmtId="39" fontId="0" fillId="0" borderId="0" xfId="0" applyNumberFormat="1"/>
    <xf numFmtId="4" fontId="0" fillId="0" borderId="0" xfId="0" applyNumberFormat="1" applyFill="1" applyProtection="1"/>
    <xf numFmtId="4" fontId="1" fillId="0" borderId="0" xfId="0" applyNumberFormat="1" applyFont="1" applyFill="1" applyProtection="1"/>
    <xf numFmtId="4" fontId="0" fillId="0" borderId="0" xfId="0" applyNumberFormat="1" applyFill="1" applyAlignment="1" applyProtection="1">
      <alignment horizontal="center"/>
    </xf>
    <xf numFmtId="0" fontId="1" fillId="0" borderId="0" xfId="0" applyFont="1"/>
    <xf numFmtId="39" fontId="0" fillId="0" borderId="0" xfId="0" applyNumberFormat="1" applyAlignment="1">
      <alignment horizontal="center"/>
    </xf>
    <xf numFmtId="39" fontId="0" fillId="0" borderId="0" xfId="0" quotePrefix="1" applyNumberFormat="1" applyAlignment="1">
      <alignment horizontal="center"/>
    </xf>
    <xf numFmtId="39" fontId="0" fillId="0" borderId="3" xfId="0" applyNumberFormat="1" applyBorder="1"/>
    <xf numFmtId="39" fontId="0" fillId="0" borderId="2" xfId="0" applyNumberFormat="1" applyBorder="1"/>
    <xf numFmtId="39" fontId="0" fillId="0" borderId="1" xfId="0" applyNumberFormat="1" applyBorder="1"/>
    <xf numFmtId="0" fontId="0" fillId="0" borderId="0" xfId="0" quotePrefix="1"/>
    <xf numFmtId="39" fontId="0" fillId="0" borderId="0" xfId="0" applyNumberFormat="1" applyBorder="1"/>
    <xf numFmtId="39" fontId="0" fillId="0" borderId="0" xfId="0" applyNumberFormat="1" applyProtection="1">
      <protection locked="0"/>
    </xf>
    <xf numFmtId="0" fontId="0" fillId="0" borderId="0" xfId="0" applyProtection="1">
      <protection locked="0"/>
    </xf>
    <xf numFmtId="39" fontId="0" fillId="4" borderId="0" xfId="0" quotePrefix="1" applyNumberFormat="1" applyFill="1" applyAlignment="1" applyProtection="1">
      <alignment horizontal="center"/>
      <protection locked="0"/>
    </xf>
    <xf numFmtId="39" fontId="0" fillId="4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9"/>
  <sheetViews>
    <sheetView workbookViewId="0">
      <selection activeCell="A7" sqref="A7"/>
    </sheetView>
  </sheetViews>
  <sheetFormatPr defaultRowHeight="14.4" x14ac:dyDescent="0.3"/>
  <cols>
    <col min="2" max="2" width="36.109375" customWidth="1"/>
  </cols>
  <sheetData>
    <row r="1" spans="1:12" x14ac:dyDescent="0.3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1" t="s">
        <v>3</v>
      </c>
      <c r="B5" s="1"/>
      <c r="C5" s="3"/>
      <c r="D5" s="1"/>
      <c r="E5" s="1"/>
      <c r="F5" s="1"/>
      <c r="G5" s="3"/>
      <c r="H5" s="1"/>
      <c r="I5" s="1"/>
      <c r="J5" s="1"/>
      <c r="K5" s="1"/>
      <c r="L5" s="1"/>
    </row>
    <row r="6" spans="1:12" x14ac:dyDescent="0.3">
      <c r="A6" s="1" t="s">
        <v>144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" thickTop="1" x14ac:dyDescent="0.3">
      <c r="A8" s="1"/>
      <c r="B8" s="18" t="s">
        <v>4</v>
      </c>
      <c r="C8" s="19"/>
      <c r="D8" s="19"/>
      <c r="E8" s="19"/>
      <c r="F8" s="19"/>
      <c r="G8" s="19"/>
      <c r="H8" s="19"/>
      <c r="I8" s="19"/>
      <c r="J8" s="19"/>
      <c r="K8" s="20"/>
      <c r="L8" s="1"/>
    </row>
    <row r="9" spans="1:12" x14ac:dyDescent="0.3">
      <c r="A9" s="1"/>
      <c r="B9" s="32" t="s">
        <v>5</v>
      </c>
      <c r="C9" s="6"/>
      <c r="D9" s="6"/>
      <c r="E9" s="6"/>
      <c r="F9" s="3"/>
      <c r="G9" s="6"/>
      <c r="H9" s="6"/>
      <c r="I9" s="6"/>
      <c r="J9" s="6"/>
      <c r="K9" s="21" t="s">
        <v>6</v>
      </c>
      <c r="L9" s="1"/>
    </row>
    <row r="10" spans="1:12" x14ac:dyDescent="0.3">
      <c r="A10" s="1"/>
      <c r="B10" s="22"/>
      <c r="C10" s="7" t="s">
        <v>7</v>
      </c>
      <c r="D10" s="7" t="s">
        <v>7</v>
      </c>
      <c r="E10" s="8" t="s">
        <v>8</v>
      </c>
      <c r="F10" s="9" t="s">
        <v>8</v>
      </c>
      <c r="G10" s="9" t="s">
        <v>8</v>
      </c>
      <c r="H10" s="10" t="s">
        <v>9</v>
      </c>
      <c r="I10" s="10" t="s">
        <v>9</v>
      </c>
      <c r="J10" s="11" t="s">
        <v>9</v>
      </c>
      <c r="K10" s="21" t="s">
        <v>10</v>
      </c>
      <c r="L10" s="4"/>
    </row>
    <row r="11" spans="1:12" x14ac:dyDescent="0.3">
      <c r="A11" s="1"/>
      <c r="B11" s="22"/>
      <c r="C11" s="7" t="s">
        <v>11</v>
      </c>
      <c r="D11" s="7" t="s">
        <v>12</v>
      </c>
      <c r="E11" s="8" t="s">
        <v>142</v>
      </c>
      <c r="F11" s="39" t="s">
        <v>143</v>
      </c>
      <c r="G11" s="9" t="s">
        <v>12</v>
      </c>
      <c r="H11" s="10" t="s">
        <v>11</v>
      </c>
      <c r="I11" s="10" t="s">
        <v>12</v>
      </c>
      <c r="J11" s="11" t="s">
        <v>13</v>
      </c>
      <c r="K11" s="21"/>
      <c r="L11" s="4"/>
    </row>
    <row r="12" spans="1:12" x14ac:dyDescent="0.3">
      <c r="A12" s="1"/>
      <c r="B12" s="22"/>
      <c r="C12" s="12"/>
      <c r="D12" s="12"/>
      <c r="E12" s="13"/>
      <c r="F12" s="14"/>
      <c r="G12" s="14"/>
      <c r="H12" s="15"/>
      <c r="I12" s="15"/>
      <c r="J12" s="16"/>
      <c r="K12" s="23"/>
      <c r="L12" s="1"/>
    </row>
    <row r="13" spans="1:12" x14ac:dyDescent="0.3">
      <c r="A13" s="1"/>
      <c r="B13" s="22" t="s">
        <v>14</v>
      </c>
      <c r="C13" s="12">
        <v>0</v>
      </c>
      <c r="D13" s="12">
        <v>0</v>
      </c>
      <c r="E13" s="13">
        <v>0</v>
      </c>
      <c r="F13" s="14">
        <v>0</v>
      </c>
      <c r="G13" s="14">
        <v>0</v>
      </c>
      <c r="H13" s="15">
        <v>0</v>
      </c>
      <c r="I13" s="15">
        <v>0</v>
      </c>
      <c r="J13" s="16">
        <v>0</v>
      </c>
      <c r="K13" s="23"/>
      <c r="L13" s="1"/>
    </row>
    <row r="14" spans="1:12" ht="15" thickBot="1" x14ac:dyDescent="0.35">
      <c r="A14" s="1"/>
      <c r="B14" s="22" t="s">
        <v>15</v>
      </c>
      <c r="C14" s="12">
        <v>0</v>
      </c>
      <c r="D14" s="12">
        <v>0</v>
      </c>
      <c r="E14" s="13">
        <v>0</v>
      </c>
      <c r="F14" s="14">
        <v>0</v>
      </c>
      <c r="G14" s="14">
        <v>0</v>
      </c>
      <c r="H14" s="15">
        <v>0</v>
      </c>
      <c r="I14" s="15">
        <v>0</v>
      </c>
      <c r="J14" s="16">
        <v>0</v>
      </c>
      <c r="K14" s="23"/>
      <c r="L14" s="1"/>
    </row>
    <row r="15" spans="1:12" ht="15" thickBot="1" x14ac:dyDescent="0.35">
      <c r="A15" s="1"/>
      <c r="B15" s="22" t="s">
        <v>16</v>
      </c>
      <c r="C15" s="29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1">
        <v>0</v>
      </c>
      <c r="K15" s="24">
        <f>SUM(C15:J15)</f>
        <v>0</v>
      </c>
      <c r="L15" s="1"/>
    </row>
    <row r="16" spans="1:12" x14ac:dyDescent="0.3">
      <c r="A16" s="1"/>
      <c r="B16" s="22" t="s">
        <v>17</v>
      </c>
      <c r="C16" s="12"/>
      <c r="D16" s="12"/>
      <c r="E16" s="13"/>
      <c r="F16" s="14"/>
      <c r="G16" s="14"/>
      <c r="H16" s="15"/>
      <c r="I16" s="15"/>
      <c r="J16" s="16"/>
      <c r="K16" s="23"/>
      <c r="L16" s="1"/>
    </row>
    <row r="17" spans="1:12" x14ac:dyDescent="0.3">
      <c r="A17" s="1"/>
      <c r="B17" s="22" t="s">
        <v>18</v>
      </c>
      <c r="C17" s="12">
        <v>3.04</v>
      </c>
      <c r="D17" s="12">
        <v>3.04</v>
      </c>
      <c r="E17" s="13">
        <v>2.64</v>
      </c>
      <c r="F17" s="14">
        <v>2.64</v>
      </c>
      <c r="G17" s="14">
        <v>2.64</v>
      </c>
      <c r="H17" s="15">
        <v>0.36</v>
      </c>
      <c r="I17" s="15">
        <v>0.36</v>
      </c>
      <c r="J17" s="16">
        <v>0</v>
      </c>
      <c r="K17" s="23"/>
      <c r="L17" s="1"/>
    </row>
    <row r="18" spans="1:12" x14ac:dyDescent="0.3">
      <c r="A18" s="1"/>
      <c r="B18" s="22" t="s">
        <v>19</v>
      </c>
      <c r="C18" s="12">
        <v>0</v>
      </c>
      <c r="D18" s="12">
        <v>0</v>
      </c>
      <c r="E18" s="13">
        <v>0.4</v>
      </c>
      <c r="F18" s="14">
        <v>0</v>
      </c>
      <c r="G18" s="14">
        <v>0</v>
      </c>
      <c r="H18" s="15">
        <v>0</v>
      </c>
      <c r="I18" s="15">
        <v>0</v>
      </c>
      <c r="J18" s="16">
        <v>0</v>
      </c>
      <c r="K18" s="23"/>
      <c r="L18" s="1"/>
    </row>
    <row r="19" spans="1:12" ht="15" thickBot="1" x14ac:dyDescent="0.35">
      <c r="A19" s="1"/>
      <c r="B19" s="22"/>
      <c r="C19" s="12"/>
      <c r="D19" s="12"/>
      <c r="E19" s="13"/>
      <c r="F19" s="14"/>
      <c r="G19" s="14"/>
      <c r="H19" s="15"/>
      <c r="I19" s="15"/>
      <c r="J19" s="16"/>
      <c r="K19" s="23"/>
      <c r="L19" s="1"/>
    </row>
    <row r="20" spans="1:12" ht="15" thickBot="1" x14ac:dyDescent="0.35">
      <c r="A20" s="1"/>
      <c r="B20" s="22" t="s">
        <v>20</v>
      </c>
      <c r="C20" s="29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1">
        <v>0</v>
      </c>
      <c r="K20" s="24">
        <f>SUM(C20:J20)</f>
        <v>0</v>
      </c>
      <c r="L20" s="1"/>
    </row>
    <row r="21" spans="1:12" x14ac:dyDescent="0.3">
      <c r="A21" s="1"/>
      <c r="B21" s="22"/>
      <c r="C21" s="6"/>
      <c r="D21" s="6"/>
      <c r="E21" s="6"/>
      <c r="F21" s="6"/>
      <c r="G21" s="6"/>
      <c r="H21" s="6"/>
      <c r="I21" s="6"/>
      <c r="J21" s="6"/>
      <c r="K21" s="23"/>
      <c r="L21" s="1"/>
    </row>
    <row r="22" spans="1:12" x14ac:dyDescent="0.3">
      <c r="A22" s="1"/>
      <c r="B22" s="22" t="s">
        <v>21</v>
      </c>
      <c r="C22" s="45">
        <f t="shared" ref="C22:J22" si="0">+C13*C15</f>
        <v>0</v>
      </c>
      <c r="D22" s="45">
        <f t="shared" si="0"/>
        <v>0</v>
      </c>
      <c r="E22" s="45">
        <f t="shared" si="0"/>
        <v>0</v>
      </c>
      <c r="F22" s="45">
        <f t="shared" si="0"/>
        <v>0</v>
      </c>
      <c r="G22" s="45">
        <f t="shared" si="0"/>
        <v>0</v>
      </c>
      <c r="H22" s="45">
        <f t="shared" si="0"/>
        <v>0</v>
      </c>
      <c r="I22" s="45">
        <f t="shared" si="0"/>
        <v>0</v>
      </c>
      <c r="J22" s="45">
        <f t="shared" si="0"/>
        <v>0</v>
      </c>
      <c r="K22" s="50">
        <f>SUM(C22:J22)</f>
        <v>0</v>
      </c>
      <c r="L22" s="1"/>
    </row>
    <row r="23" spans="1:12" x14ac:dyDescent="0.3">
      <c r="A23" s="1"/>
      <c r="B23" s="22" t="s">
        <v>22</v>
      </c>
      <c r="C23" s="45">
        <f t="shared" ref="C23:J23" si="1">+C18*C20</f>
        <v>0</v>
      </c>
      <c r="D23" s="45">
        <f t="shared" si="1"/>
        <v>0</v>
      </c>
      <c r="E23" s="45">
        <f t="shared" si="1"/>
        <v>0</v>
      </c>
      <c r="F23" s="45">
        <f t="shared" si="1"/>
        <v>0</v>
      </c>
      <c r="G23" s="45">
        <f t="shared" si="1"/>
        <v>0</v>
      </c>
      <c r="H23" s="45">
        <f t="shared" si="1"/>
        <v>0</v>
      </c>
      <c r="I23" s="45">
        <f t="shared" si="1"/>
        <v>0</v>
      </c>
      <c r="J23" s="45">
        <f t="shared" si="1"/>
        <v>0</v>
      </c>
      <c r="K23" s="50">
        <f t="shared" ref="K23:K24" si="2">SUM(C23:J23)</f>
        <v>0</v>
      </c>
      <c r="L23" s="1"/>
    </row>
    <row r="24" spans="1:12" x14ac:dyDescent="0.3">
      <c r="A24" s="1"/>
      <c r="B24" s="22" t="s">
        <v>23</v>
      </c>
      <c r="C24" s="45">
        <f t="shared" ref="C24:J24" si="3">+C17*C20</f>
        <v>0</v>
      </c>
      <c r="D24" s="45">
        <f t="shared" si="3"/>
        <v>0</v>
      </c>
      <c r="E24" s="45">
        <f t="shared" si="3"/>
        <v>0</v>
      </c>
      <c r="F24" s="45">
        <f t="shared" si="3"/>
        <v>0</v>
      </c>
      <c r="G24" s="45">
        <f t="shared" si="3"/>
        <v>0</v>
      </c>
      <c r="H24" s="45">
        <f t="shared" si="3"/>
        <v>0</v>
      </c>
      <c r="I24" s="45">
        <f t="shared" si="3"/>
        <v>0</v>
      </c>
      <c r="J24" s="45">
        <f t="shared" si="3"/>
        <v>0</v>
      </c>
      <c r="K24" s="50">
        <f t="shared" si="2"/>
        <v>0</v>
      </c>
      <c r="L24" s="1"/>
    </row>
    <row r="25" spans="1:12" x14ac:dyDescent="0.3">
      <c r="A25" s="1"/>
      <c r="B25" s="22"/>
      <c r="C25" s="17"/>
      <c r="D25" s="17"/>
      <c r="E25" s="17"/>
      <c r="F25" s="17"/>
      <c r="G25" s="17"/>
      <c r="H25" s="17"/>
      <c r="I25" s="17"/>
      <c r="J25" s="17"/>
      <c r="K25" s="25"/>
      <c r="L25" s="1"/>
    </row>
    <row r="26" spans="1:12" x14ac:dyDescent="0.3">
      <c r="A26" s="1"/>
      <c r="B26" s="22" t="s">
        <v>24</v>
      </c>
      <c r="C26" s="6"/>
      <c r="D26" s="6"/>
      <c r="E26" s="6"/>
      <c r="F26" s="6"/>
      <c r="G26" s="6"/>
      <c r="H26" s="6"/>
      <c r="I26" s="6"/>
      <c r="J26" s="6"/>
      <c r="K26" s="23"/>
      <c r="L26" s="1"/>
    </row>
    <row r="27" spans="1:12" x14ac:dyDescent="0.3">
      <c r="A27" s="1"/>
      <c r="B27" s="22" t="s">
        <v>25</v>
      </c>
      <c r="C27" s="17">
        <f t="shared" ref="C27:J27" si="4">SUM(C22:C24)</f>
        <v>0</v>
      </c>
      <c r="D27" s="45">
        <f t="shared" si="4"/>
        <v>0</v>
      </c>
      <c r="E27" s="45">
        <f t="shared" si="4"/>
        <v>0</v>
      </c>
      <c r="F27" s="45">
        <f t="shared" si="4"/>
        <v>0</v>
      </c>
      <c r="G27" s="45">
        <f t="shared" si="4"/>
        <v>0</v>
      </c>
      <c r="H27" s="45">
        <f t="shared" si="4"/>
        <v>0</v>
      </c>
      <c r="I27" s="45">
        <f t="shared" si="4"/>
        <v>0</v>
      </c>
      <c r="J27" s="45">
        <f t="shared" si="4"/>
        <v>0</v>
      </c>
      <c r="K27" s="50">
        <f>SUM(C27:J27)</f>
        <v>0</v>
      </c>
      <c r="L27" s="1"/>
    </row>
    <row r="28" spans="1:12" x14ac:dyDescent="0.3">
      <c r="A28" s="1"/>
      <c r="B28" s="22"/>
      <c r="C28" s="17"/>
      <c r="D28" s="17"/>
      <c r="E28" s="17"/>
      <c r="F28" s="17"/>
      <c r="G28" s="17"/>
      <c r="H28" s="17"/>
      <c r="I28" s="17"/>
      <c r="J28" s="17"/>
      <c r="K28" s="25"/>
      <c r="L28" s="1"/>
    </row>
    <row r="29" spans="1:12" x14ac:dyDescent="0.3">
      <c r="A29" s="1"/>
      <c r="B29" s="22" t="s">
        <v>26</v>
      </c>
      <c r="C29" s="17">
        <f t="shared" ref="C29:J29" si="5">+C14*C15</f>
        <v>0</v>
      </c>
      <c r="D29" s="45">
        <f t="shared" si="5"/>
        <v>0</v>
      </c>
      <c r="E29" s="45">
        <f t="shared" si="5"/>
        <v>0</v>
      </c>
      <c r="F29" s="45">
        <f t="shared" si="5"/>
        <v>0</v>
      </c>
      <c r="G29" s="45">
        <f t="shared" si="5"/>
        <v>0</v>
      </c>
      <c r="H29" s="45">
        <f t="shared" si="5"/>
        <v>0</v>
      </c>
      <c r="I29" s="45">
        <f t="shared" si="5"/>
        <v>0</v>
      </c>
      <c r="J29" s="45">
        <f t="shared" si="5"/>
        <v>0</v>
      </c>
      <c r="K29" s="50">
        <f>SUM(C29:J29)</f>
        <v>0</v>
      </c>
      <c r="L29" s="1"/>
    </row>
    <row r="30" spans="1:12" x14ac:dyDescent="0.3">
      <c r="A30" s="1"/>
      <c r="B30" s="22"/>
      <c r="C30" s="17"/>
      <c r="D30" s="17"/>
      <c r="E30" s="17"/>
      <c r="F30" s="17"/>
      <c r="G30" s="17"/>
      <c r="H30" s="17"/>
      <c r="I30" s="17"/>
      <c r="J30" s="17"/>
      <c r="K30" s="25"/>
      <c r="L30" s="1"/>
    </row>
    <row r="31" spans="1:12" ht="15" thickBot="1" x14ac:dyDescent="0.35">
      <c r="A31" s="1"/>
      <c r="B31" s="26" t="s">
        <v>27</v>
      </c>
      <c r="C31" s="27">
        <f>+C27-C29</f>
        <v>0</v>
      </c>
      <c r="D31" s="52">
        <f t="shared" ref="D31:J31" si="6">+D27-D29</f>
        <v>0</v>
      </c>
      <c r="E31" s="52">
        <f t="shared" si="6"/>
        <v>0</v>
      </c>
      <c r="F31" s="52">
        <f t="shared" si="6"/>
        <v>0</v>
      </c>
      <c r="G31" s="52">
        <f t="shared" si="6"/>
        <v>0</v>
      </c>
      <c r="H31" s="52">
        <f t="shared" si="6"/>
        <v>0</v>
      </c>
      <c r="I31" s="52">
        <f t="shared" si="6"/>
        <v>0</v>
      </c>
      <c r="J31" s="52">
        <f t="shared" si="6"/>
        <v>0</v>
      </c>
      <c r="K31" s="28">
        <f>SUM(C31:J31)</f>
        <v>0</v>
      </c>
      <c r="L31" s="5"/>
    </row>
    <row r="32" spans="1:12" ht="15" thickTop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" thickTop="1" x14ac:dyDescent="0.3">
      <c r="A34" s="1"/>
      <c r="B34" s="18" t="s">
        <v>4</v>
      </c>
      <c r="C34" s="19"/>
      <c r="D34" s="19"/>
      <c r="E34" s="19"/>
      <c r="F34" s="19"/>
      <c r="G34" s="19"/>
      <c r="H34" s="19"/>
      <c r="I34" s="19"/>
      <c r="J34" s="19"/>
      <c r="K34" s="20"/>
      <c r="L34" s="1"/>
    </row>
    <row r="35" spans="1:12" x14ac:dyDescent="0.3">
      <c r="A35" s="1"/>
      <c r="B35" s="32" t="s">
        <v>28</v>
      </c>
      <c r="C35" s="6"/>
      <c r="D35" s="6"/>
      <c r="E35" s="6"/>
      <c r="F35" s="3"/>
      <c r="G35" s="6"/>
      <c r="H35" s="6"/>
      <c r="I35" s="6"/>
      <c r="J35" s="6"/>
      <c r="K35" s="21" t="s">
        <v>6</v>
      </c>
      <c r="L35" s="1"/>
    </row>
    <row r="36" spans="1:12" x14ac:dyDescent="0.3">
      <c r="A36" s="1"/>
      <c r="B36" s="47"/>
      <c r="C36" s="34" t="s">
        <v>7</v>
      </c>
      <c r="D36" s="34" t="s">
        <v>7</v>
      </c>
      <c r="E36" s="35" t="s">
        <v>8</v>
      </c>
      <c r="F36" s="36" t="s">
        <v>8</v>
      </c>
      <c r="G36" s="36" t="s">
        <v>8</v>
      </c>
      <c r="H36" s="37" t="s">
        <v>9</v>
      </c>
      <c r="I36" s="37" t="s">
        <v>9</v>
      </c>
      <c r="J36" s="38" t="s">
        <v>9</v>
      </c>
      <c r="K36" s="46" t="s">
        <v>10</v>
      </c>
      <c r="L36" s="4"/>
    </row>
    <row r="37" spans="1:12" x14ac:dyDescent="0.3">
      <c r="A37" s="1"/>
      <c r="B37" s="47"/>
      <c r="C37" s="34" t="s">
        <v>11</v>
      </c>
      <c r="D37" s="34" t="s">
        <v>12</v>
      </c>
      <c r="E37" s="64" t="s">
        <v>142</v>
      </c>
      <c r="F37" s="39" t="s">
        <v>143</v>
      </c>
      <c r="G37" s="36" t="s">
        <v>12</v>
      </c>
      <c r="H37" s="37" t="s">
        <v>11</v>
      </c>
      <c r="I37" s="37" t="s">
        <v>12</v>
      </c>
      <c r="J37" s="38" t="s">
        <v>13</v>
      </c>
      <c r="K37" s="46"/>
      <c r="L37" s="4"/>
    </row>
    <row r="38" spans="1:12" x14ac:dyDescent="0.3">
      <c r="A38" s="1"/>
      <c r="B38" s="47"/>
      <c r="C38" s="40"/>
      <c r="D38" s="40"/>
      <c r="E38" s="41"/>
      <c r="F38" s="42"/>
      <c r="G38" s="42"/>
      <c r="H38" s="43"/>
      <c r="I38" s="43"/>
      <c r="J38" s="44"/>
      <c r="K38" s="48"/>
      <c r="L38" s="1"/>
    </row>
    <row r="39" spans="1:12" x14ac:dyDescent="0.3">
      <c r="A39" s="1"/>
      <c r="B39" s="47" t="s">
        <v>14</v>
      </c>
      <c r="C39" s="40">
        <v>0</v>
      </c>
      <c r="D39" s="40">
        <v>0</v>
      </c>
      <c r="E39" s="41">
        <v>0</v>
      </c>
      <c r="F39" s="42">
        <v>0</v>
      </c>
      <c r="G39" s="42">
        <v>0</v>
      </c>
      <c r="H39" s="43">
        <v>0</v>
      </c>
      <c r="I39" s="43">
        <v>0</v>
      </c>
      <c r="J39" s="44">
        <v>0</v>
      </c>
      <c r="K39" s="48"/>
      <c r="L39" s="1"/>
    </row>
    <row r="40" spans="1:12" ht="15" thickBot="1" x14ac:dyDescent="0.35">
      <c r="A40" s="1"/>
      <c r="B40" s="47" t="s">
        <v>15</v>
      </c>
      <c r="C40" s="40">
        <v>0</v>
      </c>
      <c r="D40" s="40">
        <v>0</v>
      </c>
      <c r="E40" s="41">
        <v>0</v>
      </c>
      <c r="F40" s="42">
        <v>0</v>
      </c>
      <c r="G40" s="42">
        <v>0</v>
      </c>
      <c r="H40" s="43">
        <v>0</v>
      </c>
      <c r="I40" s="43">
        <v>0</v>
      </c>
      <c r="J40" s="44">
        <v>0</v>
      </c>
      <c r="K40" s="48"/>
      <c r="L40" s="1"/>
    </row>
    <row r="41" spans="1:12" ht="15" thickBot="1" x14ac:dyDescent="0.35">
      <c r="A41" s="1"/>
      <c r="B41" s="47" t="s">
        <v>16</v>
      </c>
      <c r="C41" s="54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6">
        <v>0</v>
      </c>
      <c r="K41" s="49">
        <f>SUM(C41:J41)</f>
        <v>0</v>
      </c>
      <c r="L41" s="1"/>
    </row>
    <row r="42" spans="1:12" x14ac:dyDescent="0.3">
      <c r="A42" s="1"/>
      <c r="B42" s="47" t="s">
        <v>17</v>
      </c>
      <c r="C42" s="40"/>
      <c r="D42" s="40"/>
      <c r="E42" s="41"/>
      <c r="F42" s="42"/>
      <c r="G42" s="42"/>
      <c r="H42" s="43"/>
      <c r="I42" s="43"/>
      <c r="J42" s="44"/>
      <c r="K42" s="48"/>
      <c r="L42" s="1"/>
    </row>
    <row r="43" spans="1:12" x14ac:dyDescent="0.3">
      <c r="A43" s="1"/>
      <c r="B43" s="47" t="s">
        <v>18</v>
      </c>
      <c r="C43" s="40">
        <v>3.04</v>
      </c>
      <c r="D43" s="40">
        <v>3.04</v>
      </c>
      <c r="E43" s="41">
        <v>2.64</v>
      </c>
      <c r="F43" s="42">
        <v>2.64</v>
      </c>
      <c r="G43" s="42">
        <v>2.64</v>
      </c>
      <c r="H43" s="43">
        <v>0.36</v>
      </c>
      <c r="I43" s="43">
        <v>0.36</v>
      </c>
      <c r="J43" s="44">
        <v>0</v>
      </c>
      <c r="K43" s="48"/>
      <c r="L43" s="1"/>
    </row>
    <row r="44" spans="1:12" x14ac:dyDescent="0.3">
      <c r="A44" s="1"/>
      <c r="B44" s="47" t="s">
        <v>19</v>
      </c>
      <c r="C44" s="40">
        <v>0</v>
      </c>
      <c r="D44" s="40">
        <v>0</v>
      </c>
      <c r="E44" s="41">
        <v>0.4</v>
      </c>
      <c r="F44" s="42">
        <v>0</v>
      </c>
      <c r="G44" s="42">
        <v>0</v>
      </c>
      <c r="H44" s="43">
        <v>0</v>
      </c>
      <c r="I44" s="43">
        <v>0</v>
      </c>
      <c r="J44" s="44">
        <v>0</v>
      </c>
      <c r="K44" s="48"/>
      <c r="L44" s="1"/>
    </row>
    <row r="45" spans="1:12" ht="15" thickBot="1" x14ac:dyDescent="0.35">
      <c r="A45" s="1"/>
      <c r="B45" s="47"/>
      <c r="C45" s="40"/>
      <c r="D45" s="40"/>
      <c r="E45" s="41"/>
      <c r="F45" s="42"/>
      <c r="G45" s="42"/>
      <c r="H45" s="43"/>
      <c r="I45" s="43"/>
      <c r="J45" s="44"/>
      <c r="K45" s="48"/>
      <c r="L45" s="1"/>
    </row>
    <row r="46" spans="1:12" ht="15" thickBot="1" x14ac:dyDescent="0.35">
      <c r="A46" s="1"/>
      <c r="B46" s="47" t="s">
        <v>20</v>
      </c>
      <c r="C46" s="54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6">
        <v>0</v>
      </c>
      <c r="K46" s="49">
        <f>SUM(C46:J46)</f>
        <v>0</v>
      </c>
      <c r="L46" s="1"/>
    </row>
    <row r="47" spans="1:12" x14ac:dyDescent="0.3">
      <c r="A47" s="1"/>
      <c r="B47" s="47"/>
      <c r="C47" s="33"/>
      <c r="D47" s="33"/>
      <c r="E47" s="33"/>
      <c r="F47" s="33"/>
      <c r="G47" s="33"/>
      <c r="H47" s="33"/>
      <c r="I47" s="33"/>
      <c r="J47" s="33"/>
      <c r="K47" s="48"/>
      <c r="L47" s="1"/>
    </row>
    <row r="48" spans="1:12" x14ac:dyDescent="0.3">
      <c r="A48" s="1"/>
      <c r="B48" s="47" t="s">
        <v>21</v>
      </c>
      <c r="C48" s="45">
        <f>+C39*C41</f>
        <v>0</v>
      </c>
      <c r="D48" s="45">
        <f t="shared" ref="D48:J48" si="7">+D39*D41</f>
        <v>0</v>
      </c>
      <c r="E48" s="45">
        <f t="shared" si="7"/>
        <v>0</v>
      </c>
      <c r="F48" s="45">
        <f t="shared" si="7"/>
        <v>0</v>
      </c>
      <c r="G48" s="45">
        <f t="shared" si="7"/>
        <v>0</v>
      </c>
      <c r="H48" s="45">
        <f t="shared" si="7"/>
        <v>0</v>
      </c>
      <c r="I48" s="45">
        <f t="shared" si="7"/>
        <v>0</v>
      </c>
      <c r="J48" s="45">
        <f t="shared" si="7"/>
        <v>0</v>
      </c>
      <c r="K48" s="50">
        <f>SUM(C48:J48)</f>
        <v>0</v>
      </c>
      <c r="L48" s="1"/>
    </row>
    <row r="49" spans="1:12" x14ac:dyDescent="0.3">
      <c r="A49" s="1"/>
      <c r="B49" s="47" t="s">
        <v>22</v>
      </c>
      <c r="C49" s="45">
        <f>+C44*C46</f>
        <v>0</v>
      </c>
      <c r="D49" s="45">
        <f t="shared" ref="D49:J49" si="8">+D44*D46</f>
        <v>0</v>
      </c>
      <c r="E49" s="45">
        <f t="shared" si="8"/>
        <v>0</v>
      </c>
      <c r="F49" s="45">
        <f t="shared" si="8"/>
        <v>0</v>
      </c>
      <c r="G49" s="45">
        <f t="shared" si="8"/>
        <v>0</v>
      </c>
      <c r="H49" s="45">
        <f t="shared" si="8"/>
        <v>0</v>
      </c>
      <c r="I49" s="45">
        <f t="shared" si="8"/>
        <v>0</v>
      </c>
      <c r="J49" s="45">
        <f t="shared" si="8"/>
        <v>0</v>
      </c>
      <c r="K49" s="50">
        <f t="shared" ref="K49:K50" si="9">SUM(C49:J49)</f>
        <v>0</v>
      </c>
      <c r="L49" s="1"/>
    </row>
    <row r="50" spans="1:12" x14ac:dyDescent="0.3">
      <c r="A50" s="1"/>
      <c r="B50" s="47" t="s">
        <v>23</v>
      </c>
      <c r="C50" s="45">
        <f>+C43*C46</f>
        <v>0</v>
      </c>
      <c r="D50" s="45">
        <f t="shared" ref="D50:J50" si="10">+D43*D46</f>
        <v>0</v>
      </c>
      <c r="E50" s="45">
        <f t="shared" si="10"/>
        <v>0</v>
      </c>
      <c r="F50" s="45">
        <f t="shared" si="10"/>
        <v>0</v>
      </c>
      <c r="G50" s="45">
        <f t="shared" si="10"/>
        <v>0</v>
      </c>
      <c r="H50" s="45">
        <f t="shared" si="10"/>
        <v>0</v>
      </c>
      <c r="I50" s="45">
        <f t="shared" si="10"/>
        <v>0</v>
      </c>
      <c r="J50" s="45">
        <f t="shared" si="10"/>
        <v>0</v>
      </c>
      <c r="K50" s="50">
        <f t="shared" si="9"/>
        <v>0</v>
      </c>
      <c r="L50" s="1"/>
    </row>
    <row r="51" spans="1:12" x14ac:dyDescent="0.3">
      <c r="A51" s="1"/>
      <c r="B51" s="47"/>
      <c r="C51" s="45"/>
      <c r="D51" s="45"/>
      <c r="E51" s="45"/>
      <c r="F51" s="45"/>
      <c r="G51" s="45"/>
      <c r="H51" s="45"/>
      <c r="I51" s="45"/>
      <c r="J51" s="45"/>
      <c r="K51" s="50"/>
      <c r="L51" s="1"/>
    </row>
    <row r="52" spans="1:12" x14ac:dyDescent="0.3">
      <c r="A52" s="1"/>
      <c r="B52" s="47" t="s">
        <v>24</v>
      </c>
      <c r="C52" s="33"/>
      <c r="D52" s="33"/>
      <c r="E52" s="33"/>
      <c r="F52" s="33"/>
      <c r="G52" s="33"/>
      <c r="H52" s="33"/>
      <c r="I52" s="33"/>
      <c r="J52" s="33"/>
      <c r="K52" s="48"/>
      <c r="L52" s="1"/>
    </row>
    <row r="53" spans="1:12" x14ac:dyDescent="0.3">
      <c r="A53" s="1"/>
      <c r="B53" s="47" t="s">
        <v>25</v>
      </c>
      <c r="C53" s="45">
        <f>SUM(C48:C50)</f>
        <v>0</v>
      </c>
      <c r="D53" s="45">
        <f t="shared" ref="D53:J53" si="11">SUM(D48:D50)</f>
        <v>0</v>
      </c>
      <c r="E53" s="45">
        <f t="shared" si="11"/>
        <v>0</v>
      </c>
      <c r="F53" s="45">
        <f t="shared" si="11"/>
        <v>0</v>
      </c>
      <c r="G53" s="45">
        <f t="shared" si="11"/>
        <v>0</v>
      </c>
      <c r="H53" s="45">
        <f t="shared" si="11"/>
        <v>0</v>
      </c>
      <c r="I53" s="45">
        <f t="shared" si="11"/>
        <v>0</v>
      </c>
      <c r="J53" s="45">
        <f t="shared" si="11"/>
        <v>0</v>
      </c>
      <c r="K53" s="50">
        <f>SUM(C53:J53)</f>
        <v>0</v>
      </c>
      <c r="L53" s="1"/>
    </row>
    <row r="54" spans="1:12" x14ac:dyDescent="0.3">
      <c r="A54" s="1"/>
      <c r="B54" s="47"/>
      <c r="C54" s="45"/>
      <c r="D54" s="45"/>
      <c r="E54" s="45"/>
      <c r="F54" s="45"/>
      <c r="G54" s="45"/>
      <c r="H54" s="45"/>
      <c r="I54" s="45"/>
      <c r="J54" s="45"/>
      <c r="K54" s="50"/>
      <c r="L54" s="1"/>
    </row>
    <row r="55" spans="1:12" x14ac:dyDescent="0.3">
      <c r="A55" s="1"/>
      <c r="B55" s="47" t="s">
        <v>26</v>
      </c>
      <c r="C55" s="45">
        <f>+C40*C41</f>
        <v>0</v>
      </c>
      <c r="D55" s="45">
        <f t="shared" ref="D55:J55" si="12">+D40*D41</f>
        <v>0</v>
      </c>
      <c r="E55" s="45">
        <f t="shared" si="12"/>
        <v>0</v>
      </c>
      <c r="F55" s="45">
        <f t="shared" si="12"/>
        <v>0</v>
      </c>
      <c r="G55" s="45">
        <f t="shared" si="12"/>
        <v>0</v>
      </c>
      <c r="H55" s="45">
        <f t="shared" si="12"/>
        <v>0</v>
      </c>
      <c r="I55" s="45">
        <f t="shared" si="12"/>
        <v>0</v>
      </c>
      <c r="J55" s="45">
        <f t="shared" si="12"/>
        <v>0</v>
      </c>
      <c r="K55" s="50">
        <f>SUM(C55:J55)</f>
        <v>0</v>
      </c>
      <c r="L55" s="1"/>
    </row>
    <row r="56" spans="1:12" x14ac:dyDescent="0.3">
      <c r="A56" s="1"/>
      <c r="B56" s="47"/>
      <c r="C56" s="45"/>
      <c r="D56" s="45"/>
      <c r="E56" s="45"/>
      <c r="F56" s="45"/>
      <c r="G56" s="45"/>
      <c r="H56" s="45"/>
      <c r="I56" s="45"/>
      <c r="J56" s="45"/>
      <c r="K56" s="50"/>
      <c r="L56" s="1"/>
    </row>
    <row r="57" spans="1:12" ht="15" thickBot="1" x14ac:dyDescent="0.35">
      <c r="A57" s="1"/>
      <c r="B57" s="51" t="s">
        <v>27</v>
      </c>
      <c r="C57" s="52">
        <f>+C53-C55</f>
        <v>0</v>
      </c>
      <c r="D57" s="52">
        <f t="shared" ref="D57:J57" si="13">+D53-D55</f>
        <v>0</v>
      </c>
      <c r="E57" s="52">
        <f t="shared" si="13"/>
        <v>0</v>
      </c>
      <c r="F57" s="52">
        <f t="shared" si="13"/>
        <v>0</v>
      </c>
      <c r="G57" s="52">
        <f t="shared" si="13"/>
        <v>0</v>
      </c>
      <c r="H57" s="52">
        <f t="shared" si="13"/>
        <v>0</v>
      </c>
      <c r="I57" s="52">
        <f t="shared" si="13"/>
        <v>0</v>
      </c>
      <c r="J57" s="52">
        <f t="shared" si="13"/>
        <v>0</v>
      </c>
      <c r="K57" s="53">
        <f>SUM(C57:J57)</f>
        <v>0</v>
      </c>
      <c r="L57" s="5"/>
    </row>
    <row r="58" spans="1:12" ht="15" thickTop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" thickBo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" thickTop="1" x14ac:dyDescent="0.3">
      <c r="A60" s="1"/>
      <c r="B60" s="18" t="s">
        <v>4</v>
      </c>
      <c r="C60" s="19"/>
      <c r="D60" s="19"/>
      <c r="E60" s="19"/>
      <c r="F60" s="19"/>
      <c r="G60" s="19"/>
      <c r="H60" s="19"/>
      <c r="I60" s="19"/>
      <c r="J60" s="19"/>
      <c r="K60" s="20"/>
      <c r="L60" s="1"/>
    </row>
    <row r="61" spans="1:12" x14ac:dyDescent="0.3">
      <c r="A61" s="1"/>
      <c r="B61" s="32" t="s">
        <v>29</v>
      </c>
      <c r="C61" s="6"/>
      <c r="D61" s="6"/>
      <c r="E61" s="6"/>
      <c r="F61" s="3"/>
      <c r="G61" s="6"/>
      <c r="H61" s="6"/>
      <c r="I61" s="6"/>
      <c r="J61" s="6"/>
      <c r="K61" s="21" t="s">
        <v>6</v>
      </c>
      <c r="L61" s="1"/>
    </row>
    <row r="62" spans="1:12" x14ac:dyDescent="0.3">
      <c r="A62" s="1"/>
      <c r="B62" s="47"/>
      <c r="C62" s="34" t="s">
        <v>7</v>
      </c>
      <c r="D62" s="34" t="s">
        <v>7</v>
      </c>
      <c r="E62" s="35" t="s">
        <v>8</v>
      </c>
      <c r="F62" s="36" t="s">
        <v>8</v>
      </c>
      <c r="G62" s="36" t="s">
        <v>8</v>
      </c>
      <c r="H62" s="37" t="s">
        <v>9</v>
      </c>
      <c r="I62" s="37" t="s">
        <v>9</v>
      </c>
      <c r="J62" s="38" t="s">
        <v>9</v>
      </c>
      <c r="K62" s="46" t="s">
        <v>10</v>
      </c>
      <c r="L62" s="4"/>
    </row>
    <row r="63" spans="1:12" x14ac:dyDescent="0.3">
      <c r="A63" s="1"/>
      <c r="B63" s="47"/>
      <c r="C63" s="34" t="s">
        <v>11</v>
      </c>
      <c r="D63" s="34" t="s">
        <v>12</v>
      </c>
      <c r="E63" s="64" t="s">
        <v>142</v>
      </c>
      <c r="F63" s="39" t="s">
        <v>143</v>
      </c>
      <c r="G63" s="36" t="s">
        <v>12</v>
      </c>
      <c r="H63" s="37" t="s">
        <v>11</v>
      </c>
      <c r="I63" s="37" t="s">
        <v>12</v>
      </c>
      <c r="J63" s="38" t="s">
        <v>13</v>
      </c>
      <c r="K63" s="46"/>
      <c r="L63" s="4"/>
    </row>
    <row r="64" spans="1:12" x14ac:dyDescent="0.3">
      <c r="A64" s="1"/>
      <c r="B64" s="47"/>
      <c r="C64" s="40"/>
      <c r="D64" s="40"/>
      <c r="E64" s="41"/>
      <c r="F64" s="42"/>
      <c r="G64" s="42"/>
      <c r="H64" s="43"/>
      <c r="I64" s="43"/>
      <c r="J64" s="44"/>
      <c r="K64" s="48"/>
      <c r="L64" s="1"/>
    </row>
    <row r="65" spans="1:12" x14ac:dyDescent="0.3">
      <c r="A65" s="1"/>
      <c r="B65" s="47" t="s">
        <v>14</v>
      </c>
      <c r="C65" s="40">
        <v>0</v>
      </c>
      <c r="D65" s="40">
        <v>0</v>
      </c>
      <c r="E65" s="41">
        <v>0</v>
      </c>
      <c r="F65" s="42">
        <v>0</v>
      </c>
      <c r="G65" s="42">
        <v>0</v>
      </c>
      <c r="H65" s="43">
        <v>0</v>
      </c>
      <c r="I65" s="43">
        <v>0</v>
      </c>
      <c r="J65" s="44">
        <v>0</v>
      </c>
      <c r="K65" s="48"/>
      <c r="L65" s="1"/>
    </row>
    <row r="66" spans="1:12" ht="15" thickBot="1" x14ac:dyDescent="0.35">
      <c r="A66" s="1"/>
      <c r="B66" s="47" t="s">
        <v>15</v>
      </c>
      <c r="C66" s="40">
        <v>0</v>
      </c>
      <c r="D66" s="40">
        <v>0</v>
      </c>
      <c r="E66" s="41">
        <v>0</v>
      </c>
      <c r="F66" s="42">
        <v>0</v>
      </c>
      <c r="G66" s="42">
        <v>0</v>
      </c>
      <c r="H66" s="43">
        <v>0</v>
      </c>
      <c r="I66" s="43">
        <v>0</v>
      </c>
      <c r="J66" s="44">
        <v>0</v>
      </c>
      <c r="K66" s="48"/>
      <c r="L66" s="1"/>
    </row>
    <row r="67" spans="1:12" ht="15" thickBot="1" x14ac:dyDescent="0.35">
      <c r="A67" s="1"/>
      <c r="B67" s="47" t="s">
        <v>16</v>
      </c>
      <c r="C67" s="54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6">
        <v>0</v>
      </c>
      <c r="K67" s="49">
        <f>SUM(C67:J67)</f>
        <v>0</v>
      </c>
      <c r="L67" s="1"/>
    </row>
    <row r="68" spans="1:12" x14ac:dyDescent="0.3">
      <c r="A68" s="1"/>
      <c r="B68" s="47" t="s">
        <v>17</v>
      </c>
      <c r="C68" s="40"/>
      <c r="D68" s="40"/>
      <c r="E68" s="41"/>
      <c r="F68" s="42"/>
      <c r="G68" s="42"/>
      <c r="H68" s="43"/>
      <c r="I68" s="43"/>
      <c r="J68" s="44"/>
      <c r="K68" s="48"/>
      <c r="L68" s="1"/>
    </row>
    <row r="69" spans="1:12" x14ac:dyDescent="0.3">
      <c r="A69" s="1"/>
      <c r="B69" s="47" t="s">
        <v>18</v>
      </c>
      <c r="C69" s="40">
        <v>3.04</v>
      </c>
      <c r="D69" s="40">
        <v>3.04</v>
      </c>
      <c r="E69" s="41">
        <v>2.64</v>
      </c>
      <c r="F69" s="42">
        <v>2.64</v>
      </c>
      <c r="G69" s="42">
        <v>2.64</v>
      </c>
      <c r="H69" s="43">
        <v>0.36</v>
      </c>
      <c r="I69" s="43">
        <v>0.36</v>
      </c>
      <c r="J69" s="44">
        <v>0</v>
      </c>
      <c r="K69" s="48"/>
      <c r="L69" s="1"/>
    </row>
    <row r="70" spans="1:12" x14ac:dyDescent="0.3">
      <c r="A70" s="1"/>
      <c r="B70" s="47" t="s">
        <v>19</v>
      </c>
      <c r="C70" s="40">
        <v>0</v>
      </c>
      <c r="D70" s="40">
        <v>0</v>
      </c>
      <c r="E70" s="41">
        <v>0.4</v>
      </c>
      <c r="F70" s="42">
        <v>0</v>
      </c>
      <c r="G70" s="42">
        <v>0</v>
      </c>
      <c r="H70" s="43">
        <v>0</v>
      </c>
      <c r="I70" s="43">
        <v>0</v>
      </c>
      <c r="J70" s="44">
        <v>0</v>
      </c>
      <c r="K70" s="48"/>
      <c r="L70" s="1"/>
    </row>
    <row r="71" spans="1:12" ht="15" thickBot="1" x14ac:dyDescent="0.35">
      <c r="A71" s="1"/>
      <c r="B71" s="47"/>
      <c r="C71" s="40"/>
      <c r="D71" s="40"/>
      <c r="E71" s="41"/>
      <c r="F71" s="42"/>
      <c r="G71" s="42"/>
      <c r="H71" s="43"/>
      <c r="I71" s="43"/>
      <c r="J71" s="44"/>
      <c r="K71" s="48"/>
      <c r="L71" s="1"/>
    </row>
    <row r="72" spans="1:12" ht="15" thickBot="1" x14ac:dyDescent="0.35">
      <c r="A72" s="1"/>
      <c r="B72" s="47" t="s">
        <v>20</v>
      </c>
      <c r="C72" s="54">
        <v>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6">
        <v>0</v>
      </c>
      <c r="K72" s="49">
        <f>SUM(C72:J72)</f>
        <v>0</v>
      </c>
      <c r="L72" s="1"/>
    </row>
    <row r="73" spans="1:12" x14ac:dyDescent="0.3">
      <c r="A73" s="1"/>
      <c r="B73" s="47"/>
      <c r="C73" s="33"/>
      <c r="D73" s="33"/>
      <c r="E73" s="33"/>
      <c r="F73" s="33"/>
      <c r="G73" s="33"/>
      <c r="H73" s="33"/>
      <c r="I73" s="33"/>
      <c r="J73" s="33"/>
      <c r="K73" s="48"/>
      <c r="L73" s="1"/>
    </row>
    <row r="74" spans="1:12" x14ac:dyDescent="0.3">
      <c r="A74" s="1"/>
      <c r="B74" s="47" t="s">
        <v>21</v>
      </c>
      <c r="C74" s="45">
        <f>+C65*C67</f>
        <v>0</v>
      </c>
      <c r="D74" s="45">
        <f t="shared" ref="D74:J74" si="14">+D65*D67</f>
        <v>0</v>
      </c>
      <c r="E74" s="45">
        <f t="shared" si="14"/>
        <v>0</v>
      </c>
      <c r="F74" s="45">
        <f t="shared" si="14"/>
        <v>0</v>
      </c>
      <c r="G74" s="45">
        <f t="shared" si="14"/>
        <v>0</v>
      </c>
      <c r="H74" s="45">
        <f t="shared" si="14"/>
        <v>0</v>
      </c>
      <c r="I74" s="45">
        <f t="shared" si="14"/>
        <v>0</v>
      </c>
      <c r="J74" s="45">
        <f t="shared" si="14"/>
        <v>0</v>
      </c>
      <c r="K74" s="50">
        <f>SUM(C74:J74)</f>
        <v>0</v>
      </c>
      <c r="L74" s="1"/>
    </row>
    <row r="75" spans="1:12" x14ac:dyDescent="0.3">
      <c r="A75" s="1"/>
      <c r="B75" s="47" t="s">
        <v>22</v>
      </c>
      <c r="C75" s="45">
        <f>+C70*C72</f>
        <v>0</v>
      </c>
      <c r="D75" s="45">
        <f t="shared" ref="D75:J75" si="15">+D70*D72</f>
        <v>0</v>
      </c>
      <c r="E75" s="45">
        <f t="shared" si="15"/>
        <v>0</v>
      </c>
      <c r="F75" s="45">
        <f t="shared" si="15"/>
        <v>0</v>
      </c>
      <c r="G75" s="45">
        <f t="shared" si="15"/>
        <v>0</v>
      </c>
      <c r="H75" s="45">
        <f t="shared" si="15"/>
        <v>0</v>
      </c>
      <c r="I75" s="45">
        <f t="shared" si="15"/>
        <v>0</v>
      </c>
      <c r="J75" s="45">
        <f t="shared" si="15"/>
        <v>0</v>
      </c>
      <c r="K75" s="50">
        <f t="shared" ref="K75:K76" si="16">SUM(C75:J75)</f>
        <v>0</v>
      </c>
      <c r="L75" s="1"/>
    </row>
    <row r="76" spans="1:12" x14ac:dyDescent="0.3">
      <c r="A76" s="1"/>
      <c r="B76" s="47" t="s">
        <v>23</v>
      </c>
      <c r="C76" s="45">
        <f>+C69*C72</f>
        <v>0</v>
      </c>
      <c r="D76" s="45">
        <f t="shared" ref="D76:J76" si="17">+D69*D72</f>
        <v>0</v>
      </c>
      <c r="E76" s="45">
        <f t="shared" si="17"/>
        <v>0</v>
      </c>
      <c r="F76" s="45">
        <f t="shared" si="17"/>
        <v>0</v>
      </c>
      <c r="G76" s="45">
        <f t="shared" si="17"/>
        <v>0</v>
      </c>
      <c r="H76" s="45">
        <f t="shared" si="17"/>
        <v>0</v>
      </c>
      <c r="I76" s="45">
        <f t="shared" si="17"/>
        <v>0</v>
      </c>
      <c r="J76" s="45">
        <f t="shared" si="17"/>
        <v>0</v>
      </c>
      <c r="K76" s="50">
        <f t="shared" si="16"/>
        <v>0</v>
      </c>
      <c r="L76" s="1"/>
    </row>
    <row r="77" spans="1:12" x14ac:dyDescent="0.3">
      <c r="A77" s="1"/>
      <c r="B77" s="47"/>
      <c r="C77" s="45"/>
      <c r="D77" s="45"/>
      <c r="E77" s="45"/>
      <c r="F77" s="45"/>
      <c r="G77" s="45"/>
      <c r="H77" s="45"/>
      <c r="I77" s="45"/>
      <c r="J77" s="45"/>
      <c r="K77" s="50"/>
      <c r="L77" s="1"/>
    </row>
    <row r="78" spans="1:12" x14ac:dyDescent="0.3">
      <c r="A78" s="1"/>
      <c r="B78" s="47" t="s">
        <v>24</v>
      </c>
      <c r="C78" s="33"/>
      <c r="D78" s="33"/>
      <c r="E78" s="33"/>
      <c r="F78" s="33"/>
      <c r="G78" s="33"/>
      <c r="H78" s="33"/>
      <c r="I78" s="33"/>
      <c r="J78" s="33"/>
      <c r="K78" s="48"/>
      <c r="L78" s="1"/>
    </row>
    <row r="79" spans="1:12" x14ac:dyDescent="0.3">
      <c r="A79" s="1"/>
      <c r="B79" s="47" t="s">
        <v>25</v>
      </c>
      <c r="C79" s="45">
        <f>SUM(C74:C76)</f>
        <v>0</v>
      </c>
      <c r="D79" s="45">
        <f t="shared" ref="D79:J79" si="18">SUM(D74:D76)</f>
        <v>0</v>
      </c>
      <c r="E79" s="45">
        <f t="shared" si="18"/>
        <v>0</v>
      </c>
      <c r="F79" s="45">
        <f t="shared" si="18"/>
        <v>0</v>
      </c>
      <c r="G79" s="45">
        <f t="shared" si="18"/>
        <v>0</v>
      </c>
      <c r="H79" s="45">
        <f t="shared" si="18"/>
        <v>0</v>
      </c>
      <c r="I79" s="45">
        <f t="shared" si="18"/>
        <v>0</v>
      </c>
      <c r="J79" s="45">
        <f t="shared" si="18"/>
        <v>0</v>
      </c>
      <c r="K79" s="50">
        <f>SUM(C79:J79)</f>
        <v>0</v>
      </c>
      <c r="L79" s="1"/>
    </row>
    <row r="80" spans="1:12" x14ac:dyDescent="0.3">
      <c r="A80" s="1"/>
      <c r="B80" s="47"/>
      <c r="C80" s="45"/>
      <c r="D80" s="45"/>
      <c r="E80" s="45"/>
      <c r="F80" s="45"/>
      <c r="G80" s="45"/>
      <c r="H80" s="45"/>
      <c r="I80" s="45"/>
      <c r="J80" s="45"/>
      <c r="K80" s="50"/>
      <c r="L80" s="1"/>
    </row>
    <row r="81" spans="1:12" x14ac:dyDescent="0.3">
      <c r="A81" s="1"/>
      <c r="B81" s="47" t="s">
        <v>26</v>
      </c>
      <c r="C81" s="45">
        <f>+C66*C67</f>
        <v>0</v>
      </c>
      <c r="D81" s="45">
        <f t="shared" ref="D81:J81" si="19">+D66*D67</f>
        <v>0</v>
      </c>
      <c r="E81" s="45">
        <f t="shared" si="19"/>
        <v>0</v>
      </c>
      <c r="F81" s="45">
        <f t="shared" si="19"/>
        <v>0</v>
      </c>
      <c r="G81" s="45">
        <f t="shared" si="19"/>
        <v>0</v>
      </c>
      <c r="H81" s="45">
        <f t="shared" si="19"/>
        <v>0</v>
      </c>
      <c r="I81" s="45">
        <f t="shared" si="19"/>
        <v>0</v>
      </c>
      <c r="J81" s="45">
        <f t="shared" si="19"/>
        <v>0</v>
      </c>
      <c r="K81" s="50">
        <f>SUM(C81:J81)</f>
        <v>0</v>
      </c>
      <c r="L81" s="1"/>
    </row>
    <row r="82" spans="1:12" x14ac:dyDescent="0.3">
      <c r="A82" s="1"/>
      <c r="B82" s="47"/>
      <c r="C82" s="45"/>
      <c r="D82" s="45"/>
      <c r="E82" s="45"/>
      <c r="F82" s="45"/>
      <c r="G82" s="45"/>
      <c r="H82" s="45"/>
      <c r="I82" s="45"/>
      <c r="J82" s="45"/>
      <c r="K82" s="50"/>
      <c r="L82" s="1"/>
    </row>
    <row r="83" spans="1:12" ht="15" thickBot="1" x14ac:dyDescent="0.35">
      <c r="A83" s="1"/>
      <c r="B83" s="51" t="s">
        <v>27</v>
      </c>
      <c r="C83" s="52">
        <f>+C79-C81</f>
        <v>0</v>
      </c>
      <c r="D83" s="52">
        <f t="shared" ref="D83:J83" si="20">+D79-D81</f>
        <v>0</v>
      </c>
      <c r="E83" s="52">
        <f t="shared" si="20"/>
        <v>0</v>
      </c>
      <c r="F83" s="52">
        <f t="shared" si="20"/>
        <v>0</v>
      </c>
      <c r="G83" s="52">
        <f t="shared" si="20"/>
        <v>0</v>
      </c>
      <c r="H83" s="52">
        <f t="shared" si="20"/>
        <v>0</v>
      </c>
      <c r="I83" s="52">
        <f t="shared" si="20"/>
        <v>0</v>
      </c>
      <c r="J83" s="52">
        <f t="shared" si="20"/>
        <v>0</v>
      </c>
      <c r="K83" s="53">
        <f>SUM(C83:J83)</f>
        <v>0</v>
      </c>
      <c r="L83" s="5"/>
    </row>
    <row r="84" spans="1:12" ht="15" thickTop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" thickBo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thickTop="1" x14ac:dyDescent="0.3">
      <c r="A86" s="1"/>
      <c r="B86" s="18" t="s">
        <v>4</v>
      </c>
      <c r="C86" s="19"/>
      <c r="D86" s="19"/>
      <c r="E86" s="19"/>
      <c r="F86" s="19"/>
      <c r="G86" s="19"/>
      <c r="H86" s="19"/>
      <c r="I86" s="19"/>
      <c r="J86" s="19"/>
      <c r="K86" s="20"/>
      <c r="L86" s="1"/>
    </row>
    <row r="87" spans="1:12" x14ac:dyDescent="0.3">
      <c r="A87" s="1"/>
      <c r="B87" s="32" t="s">
        <v>30</v>
      </c>
      <c r="C87" s="6"/>
      <c r="D87" s="6"/>
      <c r="E87" s="6"/>
      <c r="F87" s="3"/>
      <c r="G87" s="6"/>
      <c r="H87" s="6"/>
      <c r="I87" s="6"/>
      <c r="J87" s="6"/>
      <c r="K87" s="21" t="s">
        <v>6</v>
      </c>
      <c r="L87" s="1"/>
    </row>
    <row r="88" spans="1:12" x14ac:dyDescent="0.3">
      <c r="A88" s="1"/>
      <c r="B88" s="47"/>
      <c r="C88" s="34" t="s">
        <v>7</v>
      </c>
      <c r="D88" s="34" t="s">
        <v>7</v>
      </c>
      <c r="E88" s="35" t="s">
        <v>8</v>
      </c>
      <c r="F88" s="36" t="s">
        <v>8</v>
      </c>
      <c r="G88" s="36" t="s">
        <v>8</v>
      </c>
      <c r="H88" s="37" t="s">
        <v>9</v>
      </c>
      <c r="I88" s="37" t="s">
        <v>9</v>
      </c>
      <c r="J88" s="38" t="s">
        <v>9</v>
      </c>
      <c r="K88" s="46" t="s">
        <v>10</v>
      </c>
      <c r="L88" s="4"/>
    </row>
    <row r="89" spans="1:12" x14ac:dyDescent="0.3">
      <c r="A89" s="1"/>
      <c r="B89" s="47"/>
      <c r="C89" s="34" t="s">
        <v>11</v>
      </c>
      <c r="D89" s="34" t="s">
        <v>12</v>
      </c>
      <c r="E89" s="64" t="s">
        <v>142</v>
      </c>
      <c r="F89" s="39" t="s">
        <v>143</v>
      </c>
      <c r="G89" s="36" t="s">
        <v>12</v>
      </c>
      <c r="H89" s="37" t="s">
        <v>11</v>
      </c>
      <c r="I89" s="37" t="s">
        <v>12</v>
      </c>
      <c r="J89" s="38" t="s">
        <v>13</v>
      </c>
      <c r="K89" s="46"/>
      <c r="L89" s="4"/>
    </row>
    <row r="90" spans="1:12" x14ac:dyDescent="0.3">
      <c r="A90" s="1"/>
      <c r="B90" s="47"/>
      <c r="C90" s="40"/>
      <c r="D90" s="40"/>
      <c r="E90" s="41"/>
      <c r="F90" s="42"/>
      <c r="G90" s="42"/>
      <c r="H90" s="43"/>
      <c r="I90" s="43"/>
      <c r="J90" s="44"/>
      <c r="K90" s="48"/>
      <c r="L90" s="1"/>
    </row>
    <row r="91" spans="1:12" x14ac:dyDescent="0.3">
      <c r="A91" s="1"/>
      <c r="B91" s="47" t="s">
        <v>14</v>
      </c>
      <c r="C91" s="40">
        <v>0</v>
      </c>
      <c r="D91" s="40">
        <v>0</v>
      </c>
      <c r="E91" s="41">
        <v>0</v>
      </c>
      <c r="F91" s="42">
        <v>0</v>
      </c>
      <c r="G91" s="42">
        <v>0</v>
      </c>
      <c r="H91" s="43">
        <v>0</v>
      </c>
      <c r="I91" s="43">
        <v>0</v>
      </c>
      <c r="J91" s="44">
        <v>0</v>
      </c>
      <c r="K91" s="48"/>
      <c r="L91" s="1"/>
    </row>
    <row r="92" spans="1:12" ht="15" thickBot="1" x14ac:dyDescent="0.35">
      <c r="A92" s="1"/>
      <c r="B92" s="47" t="s">
        <v>15</v>
      </c>
      <c r="C92" s="40">
        <v>0</v>
      </c>
      <c r="D92" s="40">
        <v>0</v>
      </c>
      <c r="E92" s="41">
        <v>0</v>
      </c>
      <c r="F92" s="42">
        <v>0</v>
      </c>
      <c r="G92" s="42">
        <v>0</v>
      </c>
      <c r="H92" s="43">
        <v>0</v>
      </c>
      <c r="I92" s="43">
        <v>0</v>
      </c>
      <c r="J92" s="44">
        <v>0</v>
      </c>
      <c r="K92" s="48"/>
      <c r="L92" s="1"/>
    </row>
    <row r="93" spans="1:12" ht="15" thickBot="1" x14ac:dyDescent="0.35">
      <c r="A93" s="1"/>
      <c r="B93" s="47" t="s">
        <v>16</v>
      </c>
      <c r="C93" s="54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6">
        <v>0</v>
      </c>
      <c r="K93" s="49">
        <f>SUM(C93:J93)</f>
        <v>0</v>
      </c>
      <c r="L93" s="1"/>
    </row>
    <row r="94" spans="1:12" x14ac:dyDescent="0.3">
      <c r="A94" s="1"/>
      <c r="B94" s="47" t="s">
        <v>17</v>
      </c>
      <c r="C94" s="40"/>
      <c r="D94" s="40"/>
      <c r="E94" s="41"/>
      <c r="F94" s="42"/>
      <c r="G94" s="42"/>
      <c r="H94" s="43"/>
      <c r="I94" s="43"/>
      <c r="J94" s="44"/>
      <c r="K94" s="48"/>
      <c r="L94" s="1"/>
    </row>
    <row r="95" spans="1:12" x14ac:dyDescent="0.3">
      <c r="A95" s="1"/>
      <c r="B95" s="47" t="s">
        <v>18</v>
      </c>
      <c r="C95" s="40">
        <v>3.04</v>
      </c>
      <c r="D95" s="40">
        <v>3.04</v>
      </c>
      <c r="E95" s="41">
        <v>2.64</v>
      </c>
      <c r="F95" s="42">
        <v>2.64</v>
      </c>
      <c r="G95" s="42">
        <v>2.64</v>
      </c>
      <c r="H95" s="43">
        <v>0.36</v>
      </c>
      <c r="I95" s="43">
        <v>0.36</v>
      </c>
      <c r="J95" s="44">
        <v>0</v>
      </c>
      <c r="K95" s="48"/>
      <c r="L95" s="1"/>
    </row>
    <row r="96" spans="1:12" x14ac:dyDescent="0.3">
      <c r="A96" s="1"/>
      <c r="B96" s="47" t="s">
        <v>19</v>
      </c>
      <c r="C96" s="40">
        <v>0</v>
      </c>
      <c r="D96" s="40">
        <v>0</v>
      </c>
      <c r="E96" s="41">
        <v>0.4</v>
      </c>
      <c r="F96" s="42">
        <v>0</v>
      </c>
      <c r="G96" s="42">
        <v>0</v>
      </c>
      <c r="H96" s="43">
        <v>0</v>
      </c>
      <c r="I96" s="43">
        <v>0</v>
      </c>
      <c r="J96" s="44">
        <v>0</v>
      </c>
      <c r="K96" s="48"/>
      <c r="L96" s="1"/>
    </row>
    <row r="97" spans="1:12" ht="15" thickBot="1" x14ac:dyDescent="0.35">
      <c r="A97" s="1"/>
      <c r="B97" s="47"/>
      <c r="C97" s="40"/>
      <c r="D97" s="40"/>
      <c r="E97" s="41"/>
      <c r="F97" s="42"/>
      <c r="G97" s="42"/>
      <c r="H97" s="43"/>
      <c r="I97" s="43"/>
      <c r="J97" s="44"/>
      <c r="K97" s="48"/>
      <c r="L97" s="1"/>
    </row>
    <row r="98" spans="1:12" ht="15" thickBot="1" x14ac:dyDescent="0.35">
      <c r="A98" s="1"/>
      <c r="B98" s="47" t="s">
        <v>20</v>
      </c>
      <c r="C98" s="54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6">
        <v>0</v>
      </c>
      <c r="K98" s="49">
        <f>SUM(C98:J98)</f>
        <v>0</v>
      </c>
      <c r="L98" s="1"/>
    </row>
    <row r="99" spans="1:12" x14ac:dyDescent="0.3">
      <c r="A99" s="1"/>
      <c r="B99" s="47"/>
      <c r="C99" s="33"/>
      <c r="D99" s="33"/>
      <c r="E99" s="33"/>
      <c r="F99" s="33"/>
      <c r="G99" s="33"/>
      <c r="H99" s="33"/>
      <c r="I99" s="33"/>
      <c r="J99" s="33"/>
      <c r="K99" s="48"/>
      <c r="L99" s="1"/>
    </row>
    <row r="100" spans="1:12" x14ac:dyDescent="0.3">
      <c r="A100" s="1"/>
      <c r="B100" s="47" t="s">
        <v>21</v>
      </c>
      <c r="C100" s="45">
        <f>+C91*C93</f>
        <v>0</v>
      </c>
      <c r="D100" s="45">
        <f t="shared" ref="D100:J100" si="21">+D91*D93</f>
        <v>0</v>
      </c>
      <c r="E100" s="45">
        <f t="shared" si="21"/>
        <v>0</v>
      </c>
      <c r="F100" s="45">
        <f t="shared" si="21"/>
        <v>0</v>
      </c>
      <c r="G100" s="45">
        <f t="shared" si="21"/>
        <v>0</v>
      </c>
      <c r="H100" s="45">
        <f t="shared" si="21"/>
        <v>0</v>
      </c>
      <c r="I100" s="45">
        <f t="shared" si="21"/>
        <v>0</v>
      </c>
      <c r="J100" s="45">
        <f t="shared" si="21"/>
        <v>0</v>
      </c>
      <c r="K100" s="50">
        <f>SUM(C100:J100)</f>
        <v>0</v>
      </c>
      <c r="L100" s="1"/>
    </row>
    <row r="101" spans="1:12" x14ac:dyDescent="0.3">
      <c r="A101" s="1"/>
      <c r="B101" s="47" t="s">
        <v>22</v>
      </c>
      <c r="C101" s="45">
        <f>+C96*C98</f>
        <v>0</v>
      </c>
      <c r="D101" s="45">
        <f t="shared" ref="D101:J101" si="22">+D96*D98</f>
        <v>0</v>
      </c>
      <c r="E101" s="45">
        <f t="shared" si="22"/>
        <v>0</v>
      </c>
      <c r="F101" s="45">
        <f t="shared" si="22"/>
        <v>0</v>
      </c>
      <c r="G101" s="45">
        <f t="shared" si="22"/>
        <v>0</v>
      </c>
      <c r="H101" s="45">
        <f t="shared" si="22"/>
        <v>0</v>
      </c>
      <c r="I101" s="45">
        <f t="shared" si="22"/>
        <v>0</v>
      </c>
      <c r="J101" s="45">
        <f t="shared" si="22"/>
        <v>0</v>
      </c>
      <c r="K101" s="50">
        <f t="shared" ref="K101:K102" si="23">SUM(C101:J101)</f>
        <v>0</v>
      </c>
      <c r="L101" s="1"/>
    </row>
    <row r="102" spans="1:12" x14ac:dyDescent="0.3">
      <c r="A102" s="1"/>
      <c r="B102" s="47" t="s">
        <v>23</v>
      </c>
      <c r="C102" s="45">
        <f>+C95*C98</f>
        <v>0</v>
      </c>
      <c r="D102" s="45">
        <f t="shared" ref="D102:J102" si="24">+D95*D98</f>
        <v>0</v>
      </c>
      <c r="E102" s="45">
        <f t="shared" si="24"/>
        <v>0</v>
      </c>
      <c r="F102" s="45">
        <f t="shared" si="24"/>
        <v>0</v>
      </c>
      <c r="G102" s="45">
        <f t="shared" si="24"/>
        <v>0</v>
      </c>
      <c r="H102" s="45">
        <f t="shared" si="24"/>
        <v>0</v>
      </c>
      <c r="I102" s="45">
        <f t="shared" si="24"/>
        <v>0</v>
      </c>
      <c r="J102" s="45">
        <f t="shared" si="24"/>
        <v>0</v>
      </c>
      <c r="K102" s="50">
        <f t="shared" si="23"/>
        <v>0</v>
      </c>
      <c r="L102" s="1"/>
    </row>
    <row r="103" spans="1:12" x14ac:dyDescent="0.3">
      <c r="A103" s="1"/>
      <c r="B103" s="47"/>
      <c r="C103" s="45"/>
      <c r="D103" s="45"/>
      <c r="E103" s="45"/>
      <c r="F103" s="45"/>
      <c r="G103" s="45"/>
      <c r="H103" s="45"/>
      <c r="I103" s="45"/>
      <c r="J103" s="45"/>
      <c r="K103" s="50"/>
      <c r="L103" s="1"/>
    </row>
    <row r="104" spans="1:12" x14ac:dyDescent="0.3">
      <c r="A104" s="1"/>
      <c r="B104" s="47" t="s">
        <v>24</v>
      </c>
      <c r="C104" s="33"/>
      <c r="D104" s="33"/>
      <c r="E104" s="33"/>
      <c r="F104" s="33"/>
      <c r="G104" s="33"/>
      <c r="H104" s="33"/>
      <c r="I104" s="33"/>
      <c r="J104" s="33"/>
      <c r="K104" s="48"/>
      <c r="L104" s="1"/>
    </row>
    <row r="105" spans="1:12" x14ac:dyDescent="0.3">
      <c r="A105" s="1"/>
      <c r="B105" s="47" t="s">
        <v>25</v>
      </c>
      <c r="C105" s="45">
        <f>SUM(C100:C102)</f>
        <v>0</v>
      </c>
      <c r="D105" s="45">
        <f t="shared" ref="D105:J105" si="25">SUM(D100:D102)</f>
        <v>0</v>
      </c>
      <c r="E105" s="45">
        <f t="shared" si="25"/>
        <v>0</v>
      </c>
      <c r="F105" s="45">
        <f t="shared" si="25"/>
        <v>0</v>
      </c>
      <c r="G105" s="45">
        <f t="shared" si="25"/>
        <v>0</v>
      </c>
      <c r="H105" s="45">
        <f t="shared" si="25"/>
        <v>0</v>
      </c>
      <c r="I105" s="45">
        <f t="shared" si="25"/>
        <v>0</v>
      </c>
      <c r="J105" s="45">
        <f t="shared" si="25"/>
        <v>0</v>
      </c>
      <c r="K105" s="50">
        <f>SUM(C105:J105)</f>
        <v>0</v>
      </c>
      <c r="L105" s="1"/>
    </row>
    <row r="106" spans="1:12" x14ac:dyDescent="0.3">
      <c r="A106" s="1"/>
      <c r="B106" s="47"/>
      <c r="C106" s="45"/>
      <c r="D106" s="45"/>
      <c r="E106" s="45"/>
      <c r="F106" s="45"/>
      <c r="G106" s="45"/>
      <c r="H106" s="45"/>
      <c r="I106" s="45"/>
      <c r="J106" s="45"/>
      <c r="K106" s="50"/>
      <c r="L106" s="1"/>
    </row>
    <row r="107" spans="1:12" x14ac:dyDescent="0.3">
      <c r="A107" s="1"/>
      <c r="B107" s="47" t="s">
        <v>26</v>
      </c>
      <c r="C107" s="45">
        <f>+C92*C93</f>
        <v>0</v>
      </c>
      <c r="D107" s="45">
        <f t="shared" ref="D107:J107" si="26">+D92*D93</f>
        <v>0</v>
      </c>
      <c r="E107" s="45">
        <f t="shared" si="26"/>
        <v>0</v>
      </c>
      <c r="F107" s="45">
        <f t="shared" si="26"/>
        <v>0</v>
      </c>
      <c r="G107" s="45">
        <f t="shared" si="26"/>
        <v>0</v>
      </c>
      <c r="H107" s="45">
        <f t="shared" si="26"/>
        <v>0</v>
      </c>
      <c r="I107" s="45">
        <f t="shared" si="26"/>
        <v>0</v>
      </c>
      <c r="J107" s="45">
        <f t="shared" si="26"/>
        <v>0</v>
      </c>
      <c r="K107" s="50">
        <f>SUM(C107:J107)</f>
        <v>0</v>
      </c>
      <c r="L107" s="1"/>
    </row>
    <row r="108" spans="1:12" x14ac:dyDescent="0.3">
      <c r="A108" s="1"/>
      <c r="B108" s="47"/>
      <c r="C108" s="45"/>
      <c r="D108" s="45"/>
      <c r="E108" s="45"/>
      <c r="F108" s="45"/>
      <c r="G108" s="45"/>
      <c r="H108" s="45"/>
      <c r="I108" s="45"/>
      <c r="J108" s="45"/>
      <c r="K108" s="50"/>
      <c r="L108" s="1"/>
    </row>
    <row r="109" spans="1:12" ht="15" thickBot="1" x14ac:dyDescent="0.35">
      <c r="A109" s="1"/>
      <c r="B109" s="51" t="s">
        <v>27</v>
      </c>
      <c r="C109" s="52">
        <f>+C105-C107</f>
        <v>0</v>
      </c>
      <c r="D109" s="52">
        <f t="shared" ref="D109:J109" si="27">+D105-D107</f>
        <v>0</v>
      </c>
      <c r="E109" s="52">
        <f t="shared" si="27"/>
        <v>0</v>
      </c>
      <c r="F109" s="52">
        <f t="shared" si="27"/>
        <v>0</v>
      </c>
      <c r="G109" s="52">
        <f t="shared" si="27"/>
        <v>0</v>
      </c>
      <c r="H109" s="52">
        <f t="shared" si="27"/>
        <v>0</v>
      </c>
      <c r="I109" s="52">
        <f t="shared" si="27"/>
        <v>0</v>
      </c>
      <c r="J109" s="52">
        <f t="shared" si="27"/>
        <v>0</v>
      </c>
      <c r="K109" s="53">
        <f>SUM(C109:J109)</f>
        <v>0</v>
      </c>
      <c r="L109" s="5"/>
    </row>
    <row r="110" spans="1:12" ht="15" thickTop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" thickBo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" thickTop="1" x14ac:dyDescent="0.3">
      <c r="A112" s="1"/>
      <c r="B112" s="18" t="s">
        <v>4</v>
      </c>
      <c r="C112" s="19"/>
      <c r="D112" s="19"/>
      <c r="E112" s="19"/>
      <c r="F112" s="19"/>
      <c r="G112" s="19"/>
      <c r="H112" s="19"/>
      <c r="I112" s="19"/>
      <c r="J112" s="19"/>
      <c r="K112" s="20"/>
      <c r="L112" s="1"/>
    </row>
    <row r="113" spans="1:12" x14ac:dyDescent="0.3">
      <c r="A113" s="1"/>
      <c r="B113" s="32" t="s">
        <v>31</v>
      </c>
      <c r="C113" s="6"/>
      <c r="D113" s="6"/>
      <c r="E113" s="6"/>
      <c r="F113" s="3"/>
      <c r="G113" s="6"/>
      <c r="H113" s="6"/>
      <c r="I113" s="6"/>
      <c r="J113" s="6"/>
      <c r="K113" s="21" t="s">
        <v>6</v>
      </c>
      <c r="L113" s="1"/>
    </row>
    <row r="114" spans="1:12" x14ac:dyDescent="0.3">
      <c r="A114" s="1"/>
      <c r="B114" s="47"/>
      <c r="C114" s="34" t="s">
        <v>7</v>
      </c>
      <c r="D114" s="34" t="s">
        <v>7</v>
      </c>
      <c r="E114" s="35" t="s">
        <v>8</v>
      </c>
      <c r="F114" s="36" t="s">
        <v>8</v>
      </c>
      <c r="G114" s="36" t="s">
        <v>8</v>
      </c>
      <c r="H114" s="37" t="s">
        <v>9</v>
      </c>
      <c r="I114" s="37" t="s">
        <v>9</v>
      </c>
      <c r="J114" s="38" t="s">
        <v>9</v>
      </c>
      <c r="K114" s="46" t="s">
        <v>10</v>
      </c>
      <c r="L114" s="4"/>
    </row>
    <row r="115" spans="1:12" x14ac:dyDescent="0.3">
      <c r="A115" s="1"/>
      <c r="B115" s="47"/>
      <c r="C115" s="34" t="s">
        <v>11</v>
      </c>
      <c r="D115" s="34" t="s">
        <v>12</v>
      </c>
      <c r="E115" s="64" t="s">
        <v>142</v>
      </c>
      <c r="F115" s="39" t="s">
        <v>143</v>
      </c>
      <c r="G115" s="36" t="s">
        <v>12</v>
      </c>
      <c r="H115" s="37" t="s">
        <v>11</v>
      </c>
      <c r="I115" s="37" t="s">
        <v>12</v>
      </c>
      <c r="J115" s="38" t="s">
        <v>13</v>
      </c>
      <c r="K115" s="46"/>
      <c r="L115" s="4"/>
    </row>
    <row r="116" spans="1:12" x14ac:dyDescent="0.3">
      <c r="A116" s="1"/>
      <c r="B116" s="47"/>
      <c r="C116" s="40"/>
      <c r="D116" s="40"/>
      <c r="E116" s="41"/>
      <c r="F116" s="42"/>
      <c r="G116" s="42"/>
      <c r="H116" s="43"/>
      <c r="I116" s="43"/>
      <c r="J116" s="44"/>
      <c r="K116" s="48"/>
      <c r="L116" s="1"/>
    </row>
    <row r="117" spans="1:12" x14ac:dyDescent="0.3">
      <c r="A117" s="1"/>
      <c r="B117" s="47" t="s">
        <v>14</v>
      </c>
      <c r="C117" s="40">
        <v>0</v>
      </c>
      <c r="D117" s="40">
        <v>0</v>
      </c>
      <c r="E117" s="41">
        <v>0</v>
      </c>
      <c r="F117" s="42">
        <v>0</v>
      </c>
      <c r="G117" s="42">
        <v>0</v>
      </c>
      <c r="H117" s="43">
        <v>0</v>
      </c>
      <c r="I117" s="43">
        <v>0</v>
      </c>
      <c r="J117" s="44">
        <v>0</v>
      </c>
      <c r="K117" s="48"/>
      <c r="L117" s="1"/>
    </row>
    <row r="118" spans="1:12" ht="15" thickBot="1" x14ac:dyDescent="0.35">
      <c r="A118" s="1"/>
      <c r="B118" s="47" t="s">
        <v>15</v>
      </c>
      <c r="C118" s="40">
        <v>0</v>
      </c>
      <c r="D118" s="40">
        <v>0</v>
      </c>
      <c r="E118" s="41">
        <v>0</v>
      </c>
      <c r="F118" s="42">
        <v>0</v>
      </c>
      <c r="G118" s="42">
        <v>0</v>
      </c>
      <c r="H118" s="43">
        <v>0</v>
      </c>
      <c r="I118" s="43">
        <v>0</v>
      </c>
      <c r="J118" s="44">
        <v>0</v>
      </c>
      <c r="K118" s="48"/>
      <c r="L118" s="1"/>
    </row>
    <row r="119" spans="1:12" ht="15" thickBot="1" x14ac:dyDescent="0.35">
      <c r="A119" s="1"/>
      <c r="B119" s="47" t="s">
        <v>16</v>
      </c>
      <c r="C119" s="54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6">
        <v>0</v>
      </c>
      <c r="K119" s="49">
        <f>SUM(C119:J119)</f>
        <v>0</v>
      </c>
      <c r="L119" s="1"/>
    </row>
    <row r="120" spans="1:12" x14ac:dyDescent="0.3">
      <c r="A120" s="1"/>
      <c r="B120" s="47" t="s">
        <v>17</v>
      </c>
      <c r="C120" s="40"/>
      <c r="D120" s="40"/>
      <c r="E120" s="41"/>
      <c r="F120" s="42"/>
      <c r="G120" s="42"/>
      <c r="H120" s="43"/>
      <c r="I120" s="43"/>
      <c r="J120" s="44"/>
      <c r="K120" s="48"/>
      <c r="L120" s="1"/>
    </row>
    <row r="121" spans="1:12" x14ac:dyDescent="0.3">
      <c r="A121" s="1"/>
      <c r="B121" s="47" t="s">
        <v>18</v>
      </c>
      <c r="C121" s="40">
        <v>3.04</v>
      </c>
      <c r="D121" s="40">
        <v>3.04</v>
      </c>
      <c r="E121" s="41">
        <v>2.64</v>
      </c>
      <c r="F121" s="42">
        <v>2.64</v>
      </c>
      <c r="G121" s="42">
        <v>2.64</v>
      </c>
      <c r="H121" s="43">
        <v>0.36</v>
      </c>
      <c r="I121" s="43">
        <v>0.36</v>
      </c>
      <c r="J121" s="44">
        <v>0</v>
      </c>
      <c r="K121" s="48"/>
      <c r="L121" s="1"/>
    </row>
    <row r="122" spans="1:12" x14ac:dyDescent="0.3">
      <c r="A122" s="1"/>
      <c r="B122" s="47" t="s">
        <v>19</v>
      </c>
      <c r="C122" s="40">
        <v>0</v>
      </c>
      <c r="D122" s="40">
        <v>0</v>
      </c>
      <c r="E122" s="41">
        <v>0.4</v>
      </c>
      <c r="F122" s="42">
        <v>0</v>
      </c>
      <c r="G122" s="42">
        <v>0</v>
      </c>
      <c r="H122" s="43">
        <v>0</v>
      </c>
      <c r="I122" s="43">
        <v>0</v>
      </c>
      <c r="J122" s="44">
        <v>0</v>
      </c>
      <c r="K122" s="48"/>
      <c r="L122" s="1"/>
    </row>
    <row r="123" spans="1:12" ht="15" thickBot="1" x14ac:dyDescent="0.35">
      <c r="A123" s="1"/>
      <c r="B123" s="47"/>
      <c r="C123" s="40"/>
      <c r="D123" s="40"/>
      <c r="E123" s="41"/>
      <c r="F123" s="42"/>
      <c r="G123" s="42"/>
      <c r="H123" s="43"/>
      <c r="I123" s="43"/>
      <c r="J123" s="44"/>
      <c r="K123" s="48"/>
      <c r="L123" s="1"/>
    </row>
    <row r="124" spans="1:12" ht="15" thickBot="1" x14ac:dyDescent="0.35">
      <c r="A124" s="1"/>
      <c r="B124" s="47" t="s">
        <v>20</v>
      </c>
      <c r="C124" s="54">
        <v>0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6">
        <v>0</v>
      </c>
      <c r="K124" s="49">
        <f>SUM(C124:J124)</f>
        <v>0</v>
      </c>
      <c r="L124" s="1"/>
    </row>
    <row r="125" spans="1:12" x14ac:dyDescent="0.3">
      <c r="A125" s="1"/>
      <c r="B125" s="47"/>
      <c r="C125" s="33"/>
      <c r="D125" s="33"/>
      <c r="E125" s="33"/>
      <c r="F125" s="33"/>
      <c r="G125" s="33"/>
      <c r="H125" s="33"/>
      <c r="I125" s="33"/>
      <c r="J125" s="33"/>
      <c r="K125" s="48"/>
      <c r="L125" s="1"/>
    </row>
    <row r="126" spans="1:12" x14ac:dyDescent="0.3">
      <c r="A126" s="1"/>
      <c r="B126" s="47" t="s">
        <v>21</v>
      </c>
      <c r="C126" s="45">
        <f>+C117*C119</f>
        <v>0</v>
      </c>
      <c r="D126" s="45">
        <f t="shared" ref="D126:J126" si="28">+D117*D119</f>
        <v>0</v>
      </c>
      <c r="E126" s="45">
        <f t="shared" si="28"/>
        <v>0</v>
      </c>
      <c r="F126" s="45">
        <f t="shared" si="28"/>
        <v>0</v>
      </c>
      <c r="G126" s="45">
        <f t="shared" si="28"/>
        <v>0</v>
      </c>
      <c r="H126" s="45">
        <f t="shared" si="28"/>
        <v>0</v>
      </c>
      <c r="I126" s="45">
        <f t="shared" si="28"/>
        <v>0</v>
      </c>
      <c r="J126" s="45">
        <f t="shared" si="28"/>
        <v>0</v>
      </c>
      <c r="K126" s="50">
        <f>SUM(C126:J126)</f>
        <v>0</v>
      </c>
      <c r="L126" s="1"/>
    </row>
    <row r="127" spans="1:12" x14ac:dyDescent="0.3">
      <c r="A127" s="1"/>
      <c r="B127" s="47" t="s">
        <v>22</v>
      </c>
      <c r="C127" s="45">
        <f>+C122*C124</f>
        <v>0</v>
      </c>
      <c r="D127" s="45">
        <f t="shared" ref="D127:J127" si="29">+D122*D124</f>
        <v>0</v>
      </c>
      <c r="E127" s="45">
        <f t="shared" si="29"/>
        <v>0</v>
      </c>
      <c r="F127" s="45">
        <f t="shared" si="29"/>
        <v>0</v>
      </c>
      <c r="G127" s="45">
        <f t="shared" si="29"/>
        <v>0</v>
      </c>
      <c r="H127" s="45">
        <f t="shared" si="29"/>
        <v>0</v>
      </c>
      <c r="I127" s="45">
        <f t="shared" si="29"/>
        <v>0</v>
      </c>
      <c r="J127" s="45">
        <f t="shared" si="29"/>
        <v>0</v>
      </c>
      <c r="K127" s="50">
        <f t="shared" ref="K127:K128" si="30">SUM(C127:J127)</f>
        <v>0</v>
      </c>
      <c r="L127" s="1"/>
    </row>
    <row r="128" spans="1:12" x14ac:dyDescent="0.3">
      <c r="A128" s="1"/>
      <c r="B128" s="47" t="s">
        <v>23</v>
      </c>
      <c r="C128" s="45">
        <f>+C121*C124</f>
        <v>0</v>
      </c>
      <c r="D128" s="45">
        <f t="shared" ref="D128:J128" si="31">+D121*D124</f>
        <v>0</v>
      </c>
      <c r="E128" s="45">
        <f t="shared" si="31"/>
        <v>0</v>
      </c>
      <c r="F128" s="45">
        <f t="shared" si="31"/>
        <v>0</v>
      </c>
      <c r="G128" s="45">
        <f t="shared" si="31"/>
        <v>0</v>
      </c>
      <c r="H128" s="45">
        <f t="shared" si="31"/>
        <v>0</v>
      </c>
      <c r="I128" s="45">
        <f t="shared" si="31"/>
        <v>0</v>
      </c>
      <c r="J128" s="45">
        <f t="shared" si="31"/>
        <v>0</v>
      </c>
      <c r="K128" s="50">
        <f t="shared" si="30"/>
        <v>0</v>
      </c>
      <c r="L128" s="1"/>
    </row>
    <row r="129" spans="1:12" x14ac:dyDescent="0.3">
      <c r="A129" s="1"/>
      <c r="B129" s="47"/>
      <c r="C129" s="45"/>
      <c r="D129" s="45"/>
      <c r="E129" s="45"/>
      <c r="F129" s="45"/>
      <c r="G129" s="45"/>
      <c r="H129" s="45"/>
      <c r="I129" s="45"/>
      <c r="J129" s="45"/>
      <c r="K129" s="50"/>
      <c r="L129" s="1"/>
    </row>
    <row r="130" spans="1:12" x14ac:dyDescent="0.3">
      <c r="A130" s="1"/>
      <c r="B130" s="47" t="s">
        <v>24</v>
      </c>
      <c r="C130" s="33"/>
      <c r="D130" s="33"/>
      <c r="E130" s="33"/>
      <c r="F130" s="33"/>
      <c r="G130" s="33"/>
      <c r="H130" s="33"/>
      <c r="I130" s="33"/>
      <c r="J130" s="33"/>
      <c r="K130" s="48"/>
      <c r="L130" s="1"/>
    </row>
    <row r="131" spans="1:12" x14ac:dyDescent="0.3">
      <c r="A131" s="1"/>
      <c r="B131" s="47" t="s">
        <v>25</v>
      </c>
      <c r="C131" s="45">
        <f>SUM(C126:C128)</f>
        <v>0</v>
      </c>
      <c r="D131" s="45">
        <f t="shared" ref="D131:J131" si="32">SUM(D126:D128)</f>
        <v>0</v>
      </c>
      <c r="E131" s="45">
        <f t="shared" si="32"/>
        <v>0</v>
      </c>
      <c r="F131" s="45">
        <f t="shared" si="32"/>
        <v>0</v>
      </c>
      <c r="G131" s="45">
        <f t="shared" si="32"/>
        <v>0</v>
      </c>
      <c r="H131" s="45">
        <f t="shared" si="32"/>
        <v>0</v>
      </c>
      <c r="I131" s="45">
        <f t="shared" si="32"/>
        <v>0</v>
      </c>
      <c r="J131" s="45">
        <f t="shared" si="32"/>
        <v>0</v>
      </c>
      <c r="K131" s="50">
        <f>SUM(C131:J131)</f>
        <v>0</v>
      </c>
      <c r="L131" s="1"/>
    </row>
    <row r="132" spans="1:12" x14ac:dyDescent="0.3">
      <c r="A132" s="1"/>
      <c r="B132" s="47"/>
      <c r="C132" s="45"/>
      <c r="D132" s="45"/>
      <c r="E132" s="45"/>
      <c r="F132" s="45"/>
      <c r="G132" s="45"/>
      <c r="H132" s="45"/>
      <c r="I132" s="45"/>
      <c r="J132" s="45"/>
      <c r="K132" s="50"/>
      <c r="L132" s="1"/>
    </row>
    <row r="133" spans="1:12" x14ac:dyDescent="0.3">
      <c r="A133" s="1"/>
      <c r="B133" s="47" t="s">
        <v>26</v>
      </c>
      <c r="C133" s="45">
        <f>+C118*C119</f>
        <v>0</v>
      </c>
      <c r="D133" s="45">
        <f t="shared" ref="D133:J133" si="33">+D118*D119</f>
        <v>0</v>
      </c>
      <c r="E133" s="45">
        <f t="shared" si="33"/>
        <v>0</v>
      </c>
      <c r="F133" s="45">
        <f t="shared" si="33"/>
        <v>0</v>
      </c>
      <c r="G133" s="45">
        <f t="shared" si="33"/>
        <v>0</v>
      </c>
      <c r="H133" s="45">
        <f t="shared" si="33"/>
        <v>0</v>
      </c>
      <c r="I133" s="45">
        <f t="shared" si="33"/>
        <v>0</v>
      </c>
      <c r="J133" s="45">
        <f t="shared" si="33"/>
        <v>0</v>
      </c>
      <c r="K133" s="50">
        <f>SUM(C133:J133)</f>
        <v>0</v>
      </c>
      <c r="L133" s="1"/>
    </row>
    <row r="134" spans="1:12" x14ac:dyDescent="0.3">
      <c r="A134" s="1"/>
      <c r="B134" s="47"/>
      <c r="C134" s="45"/>
      <c r="D134" s="45"/>
      <c r="E134" s="45"/>
      <c r="F134" s="45"/>
      <c r="G134" s="45"/>
      <c r="H134" s="45"/>
      <c r="I134" s="45"/>
      <c r="J134" s="45"/>
      <c r="K134" s="50"/>
      <c r="L134" s="1"/>
    </row>
    <row r="135" spans="1:12" ht="15" thickBot="1" x14ac:dyDescent="0.35">
      <c r="A135" s="1"/>
      <c r="B135" s="51" t="s">
        <v>27</v>
      </c>
      <c r="C135" s="52">
        <f>+C131-C133</f>
        <v>0</v>
      </c>
      <c r="D135" s="52">
        <f t="shared" ref="D135:J135" si="34">+D131-D133</f>
        <v>0</v>
      </c>
      <c r="E135" s="52">
        <f t="shared" si="34"/>
        <v>0</v>
      </c>
      <c r="F135" s="52">
        <f t="shared" si="34"/>
        <v>0</v>
      </c>
      <c r="G135" s="52">
        <f t="shared" si="34"/>
        <v>0</v>
      </c>
      <c r="H135" s="52">
        <f t="shared" si="34"/>
        <v>0</v>
      </c>
      <c r="I135" s="52">
        <f t="shared" si="34"/>
        <v>0</v>
      </c>
      <c r="J135" s="52">
        <f t="shared" si="34"/>
        <v>0</v>
      </c>
      <c r="K135" s="53">
        <f>SUM(C135:J135)</f>
        <v>0</v>
      </c>
      <c r="L135" s="5"/>
    </row>
    <row r="136" spans="1:12" ht="15" thickTop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" thickBo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" thickTop="1" x14ac:dyDescent="0.3">
      <c r="A138" s="1"/>
      <c r="B138" s="18" t="s">
        <v>4</v>
      </c>
      <c r="C138" s="19"/>
      <c r="D138" s="19"/>
      <c r="E138" s="19"/>
      <c r="F138" s="19"/>
      <c r="G138" s="19"/>
      <c r="H138" s="19"/>
      <c r="I138" s="19"/>
      <c r="J138" s="19"/>
      <c r="K138" s="20"/>
      <c r="L138" s="1"/>
    </row>
    <row r="139" spans="1:12" x14ac:dyDescent="0.3">
      <c r="A139" s="1"/>
      <c r="B139" s="32" t="s">
        <v>32</v>
      </c>
      <c r="C139" s="6"/>
      <c r="D139" s="6"/>
      <c r="E139" s="6"/>
      <c r="F139" s="3"/>
      <c r="G139" s="6"/>
      <c r="H139" s="6"/>
      <c r="I139" s="6"/>
      <c r="J139" s="6"/>
      <c r="K139" s="21" t="s">
        <v>6</v>
      </c>
      <c r="L139" s="1"/>
    </row>
    <row r="140" spans="1:12" x14ac:dyDescent="0.3">
      <c r="A140" s="1"/>
      <c r="B140" s="47"/>
      <c r="C140" s="34" t="s">
        <v>7</v>
      </c>
      <c r="D140" s="34" t="s">
        <v>7</v>
      </c>
      <c r="E140" s="35" t="s">
        <v>8</v>
      </c>
      <c r="F140" s="36" t="s">
        <v>8</v>
      </c>
      <c r="G140" s="36" t="s">
        <v>8</v>
      </c>
      <c r="H140" s="37" t="s">
        <v>9</v>
      </c>
      <c r="I140" s="37" t="s">
        <v>9</v>
      </c>
      <c r="J140" s="38" t="s">
        <v>9</v>
      </c>
      <c r="K140" s="46" t="s">
        <v>10</v>
      </c>
      <c r="L140" s="4"/>
    </row>
    <row r="141" spans="1:12" x14ac:dyDescent="0.3">
      <c r="A141" s="1"/>
      <c r="B141" s="47"/>
      <c r="C141" s="34" t="s">
        <v>11</v>
      </c>
      <c r="D141" s="34" t="s">
        <v>12</v>
      </c>
      <c r="E141" s="64" t="s">
        <v>142</v>
      </c>
      <c r="F141" s="39" t="s">
        <v>143</v>
      </c>
      <c r="G141" s="36" t="s">
        <v>12</v>
      </c>
      <c r="H141" s="37" t="s">
        <v>11</v>
      </c>
      <c r="I141" s="37" t="s">
        <v>12</v>
      </c>
      <c r="J141" s="38" t="s">
        <v>13</v>
      </c>
      <c r="K141" s="46"/>
      <c r="L141" s="4"/>
    </row>
    <row r="142" spans="1:12" x14ac:dyDescent="0.3">
      <c r="A142" s="1"/>
      <c r="B142" s="47"/>
      <c r="C142" s="40"/>
      <c r="D142" s="40"/>
      <c r="E142" s="41"/>
      <c r="F142" s="42"/>
      <c r="G142" s="42"/>
      <c r="H142" s="43"/>
      <c r="I142" s="43"/>
      <c r="J142" s="44"/>
      <c r="K142" s="48"/>
      <c r="L142" s="1"/>
    </row>
    <row r="143" spans="1:12" x14ac:dyDescent="0.3">
      <c r="A143" s="1"/>
      <c r="B143" s="47" t="s">
        <v>14</v>
      </c>
      <c r="C143" s="40">
        <v>0</v>
      </c>
      <c r="D143" s="40">
        <v>0</v>
      </c>
      <c r="E143" s="41">
        <v>0</v>
      </c>
      <c r="F143" s="42">
        <v>0</v>
      </c>
      <c r="G143" s="42">
        <v>0</v>
      </c>
      <c r="H143" s="43">
        <v>0</v>
      </c>
      <c r="I143" s="43">
        <v>0</v>
      </c>
      <c r="J143" s="44">
        <v>0</v>
      </c>
      <c r="K143" s="48"/>
      <c r="L143" s="1"/>
    </row>
    <row r="144" spans="1:12" ht="15" thickBot="1" x14ac:dyDescent="0.35">
      <c r="A144" s="1"/>
      <c r="B144" s="47" t="s">
        <v>15</v>
      </c>
      <c r="C144" s="40">
        <v>0</v>
      </c>
      <c r="D144" s="40">
        <v>0</v>
      </c>
      <c r="E144" s="41">
        <v>0</v>
      </c>
      <c r="F144" s="42">
        <v>0</v>
      </c>
      <c r="G144" s="42">
        <v>0</v>
      </c>
      <c r="H144" s="43">
        <v>0</v>
      </c>
      <c r="I144" s="43">
        <v>0</v>
      </c>
      <c r="J144" s="44">
        <v>0</v>
      </c>
      <c r="K144" s="48"/>
      <c r="L144" s="1"/>
    </row>
    <row r="145" spans="1:12" ht="15" thickBot="1" x14ac:dyDescent="0.35">
      <c r="A145" s="1"/>
      <c r="B145" s="47" t="s">
        <v>16</v>
      </c>
      <c r="C145" s="54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6">
        <v>0</v>
      </c>
      <c r="K145" s="49">
        <f>SUM(C145:J145)</f>
        <v>0</v>
      </c>
      <c r="L145" s="1"/>
    </row>
    <row r="146" spans="1:12" x14ac:dyDescent="0.3">
      <c r="A146" s="1"/>
      <c r="B146" s="47" t="s">
        <v>17</v>
      </c>
      <c r="C146" s="40"/>
      <c r="D146" s="40"/>
      <c r="E146" s="41"/>
      <c r="F146" s="42"/>
      <c r="G146" s="42"/>
      <c r="H146" s="43"/>
      <c r="I146" s="43"/>
      <c r="J146" s="44"/>
      <c r="K146" s="48"/>
      <c r="L146" s="1"/>
    </row>
    <row r="147" spans="1:12" x14ac:dyDescent="0.3">
      <c r="A147" s="1"/>
      <c r="B147" s="47" t="s">
        <v>18</v>
      </c>
      <c r="C147" s="40">
        <v>3.04</v>
      </c>
      <c r="D147" s="40">
        <v>3.04</v>
      </c>
      <c r="E147" s="41">
        <v>2.64</v>
      </c>
      <c r="F147" s="42">
        <v>2.64</v>
      </c>
      <c r="G147" s="42">
        <v>2.64</v>
      </c>
      <c r="H147" s="43">
        <v>0.36</v>
      </c>
      <c r="I147" s="43">
        <v>0.36</v>
      </c>
      <c r="J147" s="44">
        <v>0</v>
      </c>
      <c r="K147" s="48"/>
      <c r="L147" s="1"/>
    </row>
    <row r="148" spans="1:12" x14ac:dyDescent="0.3">
      <c r="A148" s="1"/>
      <c r="B148" s="47" t="s">
        <v>19</v>
      </c>
      <c r="C148" s="40">
        <v>0</v>
      </c>
      <c r="D148" s="40">
        <v>0</v>
      </c>
      <c r="E148" s="41">
        <v>0.4</v>
      </c>
      <c r="F148" s="42">
        <v>0</v>
      </c>
      <c r="G148" s="42">
        <v>0</v>
      </c>
      <c r="H148" s="43">
        <v>0</v>
      </c>
      <c r="I148" s="43">
        <v>0</v>
      </c>
      <c r="J148" s="44">
        <v>0</v>
      </c>
      <c r="K148" s="48"/>
      <c r="L148" s="1"/>
    </row>
    <row r="149" spans="1:12" ht="15" thickBot="1" x14ac:dyDescent="0.35">
      <c r="A149" s="1"/>
      <c r="B149" s="47"/>
      <c r="C149" s="40"/>
      <c r="D149" s="40"/>
      <c r="E149" s="41"/>
      <c r="F149" s="42"/>
      <c r="G149" s="42"/>
      <c r="H149" s="43"/>
      <c r="I149" s="43"/>
      <c r="J149" s="44"/>
      <c r="K149" s="48"/>
      <c r="L149" s="1"/>
    </row>
    <row r="150" spans="1:12" ht="15" thickBot="1" x14ac:dyDescent="0.35">
      <c r="A150" s="1"/>
      <c r="B150" s="47" t="s">
        <v>20</v>
      </c>
      <c r="C150" s="54">
        <v>0</v>
      </c>
      <c r="D150" s="55">
        <v>0</v>
      </c>
      <c r="E150" s="55">
        <v>0</v>
      </c>
      <c r="F150" s="55">
        <v>0</v>
      </c>
      <c r="G150" s="55">
        <v>0</v>
      </c>
      <c r="H150" s="55">
        <v>0</v>
      </c>
      <c r="I150" s="55">
        <v>0</v>
      </c>
      <c r="J150" s="56">
        <v>0</v>
      </c>
      <c r="K150" s="49">
        <f>SUM(C150:J150)</f>
        <v>0</v>
      </c>
      <c r="L150" s="1"/>
    </row>
    <row r="151" spans="1:12" x14ac:dyDescent="0.3">
      <c r="A151" s="1"/>
      <c r="B151" s="47"/>
      <c r="C151" s="33"/>
      <c r="D151" s="33"/>
      <c r="E151" s="33"/>
      <c r="F151" s="33"/>
      <c r="G151" s="33"/>
      <c r="H151" s="33"/>
      <c r="I151" s="33"/>
      <c r="J151" s="33"/>
      <c r="K151" s="48"/>
      <c r="L151" s="1"/>
    </row>
    <row r="152" spans="1:12" x14ac:dyDescent="0.3">
      <c r="A152" s="1"/>
      <c r="B152" s="47" t="s">
        <v>21</v>
      </c>
      <c r="C152" s="45">
        <f>+C143*C145</f>
        <v>0</v>
      </c>
      <c r="D152" s="45">
        <f t="shared" ref="D152:J152" si="35">+D143*D145</f>
        <v>0</v>
      </c>
      <c r="E152" s="45">
        <f t="shared" si="35"/>
        <v>0</v>
      </c>
      <c r="F152" s="45">
        <f t="shared" si="35"/>
        <v>0</v>
      </c>
      <c r="G152" s="45">
        <f t="shared" si="35"/>
        <v>0</v>
      </c>
      <c r="H152" s="45">
        <f t="shared" si="35"/>
        <v>0</v>
      </c>
      <c r="I152" s="45">
        <f t="shared" si="35"/>
        <v>0</v>
      </c>
      <c r="J152" s="45">
        <f t="shared" si="35"/>
        <v>0</v>
      </c>
      <c r="K152" s="50">
        <f>SUM(C152:J152)</f>
        <v>0</v>
      </c>
      <c r="L152" s="1"/>
    </row>
    <row r="153" spans="1:12" x14ac:dyDescent="0.3">
      <c r="A153" s="1"/>
      <c r="B153" s="47" t="s">
        <v>22</v>
      </c>
      <c r="C153" s="45">
        <f>+C148*C150</f>
        <v>0</v>
      </c>
      <c r="D153" s="45">
        <f t="shared" ref="D153:J153" si="36">+D148*D150</f>
        <v>0</v>
      </c>
      <c r="E153" s="45">
        <f t="shared" si="36"/>
        <v>0</v>
      </c>
      <c r="F153" s="45">
        <f t="shared" si="36"/>
        <v>0</v>
      </c>
      <c r="G153" s="45">
        <f t="shared" si="36"/>
        <v>0</v>
      </c>
      <c r="H153" s="45">
        <f t="shared" si="36"/>
        <v>0</v>
      </c>
      <c r="I153" s="45">
        <f t="shared" si="36"/>
        <v>0</v>
      </c>
      <c r="J153" s="45">
        <f t="shared" si="36"/>
        <v>0</v>
      </c>
      <c r="K153" s="50">
        <f t="shared" ref="K153:K154" si="37">SUM(C153:J153)</f>
        <v>0</v>
      </c>
      <c r="L153" s="1"/>
    </row>
    <row r="154" spans="1:12" x14ac:dyDescent="0.3">
      <c r="A154" s="1"/>
      <c r="B154" s="47" t="s">
        <v>23</v>
      </c>
      <c r="C154" s="45">
        <f>+C147*C150</f>
        <v>0</v>
      </c>
      <c r="D154" s="45">
        <f t="shared" ref="D154:J154" si="38">+D147*D150</f>
        <v>0</v>
      </c>
      <c r="E154" s="45">
        <f t="shared" si="38"/>
        <v>0</v>
      </c>
      <c r="F154" s="45">
        <f t="shared" si="38"/>
        <v>0</v>
      </c>
      <c r="G154" s="45">
        <f t="shared" si="38"/>
        <v>0</v>
      </c>
      <c r="H154" s="45">
        <f t="shared" si="38"/>
        <v>0</v>
      </c>
      <c r="I154" s="45">
        <f t="shared" si="38"/>
        <v>0</v>
      </c>
      <c r="J154" s="45">
        <f t="shared" si="38"/>
        <v>0</v>
      </c>
      <c r="K154" s="50">
        <f t="shared" si="37"/>
        <v>0</v>
      </c>
      <c r="L154" s="1"/>
    </row>
    <row r="155" spans="1:12" x14ac:dyDescent="0.3">
      <c r="A155" s="1"/>
      <c r="B155" s="47"/>
      <c r="C155" s="45"/>
      <c r="D155" s="45"/>
      <c r="E155" s="45"/>
      <c r="F155" s="45"/>
      <c r="G155" s="45"/>
      <c r="H155" s="45"/>
      <c r="I155" s="45"/>
      <c r="J155" s="45"/>
      <c r="K155" s="50"/>
      <c r="L155" s="1"/>
    </row>
    <row r="156" spans="1:12" x14ac:dyDescent="0.3">
      <c r="A156" s="1"/>
      <c r="B156" s="47" t="s">
        <v>24</v>
      </c>
      <c r="C156" s="33"/>
      <c r="D156" s="33"/>
      <c r="E156" s="33"/>
      <c r="F156" s="33"/>
      <c r="G156" s="33"/>
      <c r="H156" s="33"/>
      <c r="I156" s="33"/>
      <c r="J156" s="33"/>
      <c r="K156" s="48"/>
      <c r="L156" s="1"/>
    </row>
    <row r="157" spans="1:12" x14ac:dyDescent="0.3">
      <c r="A157" s="1"/>
      <c r="B157" s="47" t="s">
        <v>25</v>
      </c>
      <c r="C157" s="45">
        <f>SUM(C152:C154)</f>
        <v>0</v>
      </c>
      <c r="D157" s="45">
        <f t="shared" ref="D157:J157" si="39">SUM(D152:D154)</f>
        <v>0</v>
      </c>
      <c r="E157" s="45">
        <f t="shared" si="39"/>
        <v>0</v>
      </c>
      <c r="F157" s="45">
        <f t="shared" si="39"/>
        <v>0</v>
      </c>
      <c r="G157" s="45">
        <f t="shared" si="39"/>
        <v>0</v>
      </c>
      <c r="H157" s="45">
        <f t="shared" si="39"/>
        <v>0</v>
      </c>
      <c r="I157" s="45">
        <f t="shared" si="39"/>
        <v>0</v>
      </c>
      <c r="J157" s="45">
        <f t="shared" si="39"/>
        <v>0</v>
      </c>
      <c r="K157" s="50">
        <f>SUM(C157:J157)</f>
        <v>0</v>
      </c>
      <c r="L157" s="1"/>
    </row>
    <row r="158" spans="1:12" x14ac:dyDescent="0.3">
      <c r="A158" s="1"/>
      <c r="B158" s="47"/>
      <c r="C158" s="45"/>
      <c r="D158" s="45"/>
      <c r="E158" s="45"/>
      <c r="F158" s="45"/>
      <c r="G158" s="45"/>
      <c r="H158" s="45"/>
      <c r="I158" s="45"/>
      <c r="J158" s="45"/>
      <c r="K158" s="50"/>
      <c r="L158" s="1"/>
    </row>
    <row r="159" spans="1:12" x14ac:dyDescent="0.3">
      <c r="A159" s="1"/>
      <c r="B159" s="47" t="s">
        <v>26</v>
      </c>
      <c r="C159" s="45">
        <f>+C144*C145</f>
        <v>0</v>
      </c>
      <c r="D159" s="45">
        <f t="shared" ref="D159:J159" si="40">+D144*D145</f>
        <v>0</v>
      </c>
      <c r="E159" s="45">
        <f t="shared" si="40"/>
        <v>0</v>
      </c>
      <c r="F159" s="45">
        <f t="shared" si="40"/>
        <v>0</v>
      </c>
      <c r="G159" s="45">
        <f t="shared" si="40"/>
        <v>0</v>
      </c>
      <c r="H159" s="45">
        <f t="shared" si="40"/>
        <v>0</v>
      </c>
      <c r="I159" s="45">
        <f t="shared" si="40"/>
        <v>0</v>
      </c>
      <c r="J159" s="45">
        <f t="shared" si="40"/>
        <v>0</v>
      </c>
      <c r="K159" s="50">
        <f>SUM(C159:J159)</f>
        <v>0</v>
      </c>
      <c r="L159" s="1"/>
    </row>
    <row r="160" spans="1:12" x14ac:dyDescent="0.3">
      <c r="A160" s="1"/>
      <c r="B160" s="47"/>
      <c r="C160" s="45"/>
      <c r="D160" s="45"/>
      <c r="E160" s="45"/>
      <c r="F160" s="45"/>
      <c r="G160" s="45"/>
      <c r="H160" s="45"/>
      <c r="I160" s="45"/>
      <c r="J160" s="45"/>
      <c r="K160" s="50"/>
      <c r="L160" s="1"/>
    </row>
    <row r="161" spans="1:12" ht="15" thickBot="1" x14ac:dyDescent="0.35">
      <c r="A161" s="1"/>
      <c r="B161" s="51" t="s">
        <v>27</v>
      </c>
      <c r="C161" s="52">
        <f>+C157-C159</f>
        <v>0</v>
      </c>
      <c r="D161" s="52">
        <f t="shared" ref="D161:J161" si="41">+D157-D159</f>
        <v>0</v>
      </c>
      <c r="E161" s="52">
        <f t="shared" si="41"/>
        <v>0</v>
      </c>
      <c r="F161" s="52">
        <f t="shared" si="41"/>
        <v>0</v>
      </c>
      <c r="G161" s="52">
        <f t="shared" si="41"/>
        <v>0</v>
      </c>
      <c r="H161" s="52">
        <f t="shared" si="41"/>
        <v>0</v>
      </c>
      <c r="I161" s="52">
        <f t="shared" si="41"/>
        <v>0</v>
      </c>
      <c r="J161" s="52">
        <f t="shared" si="41"/>
        <v>0</v>
      </c>
      <c r="K161" s="53">
        <f>SUM(C161:J161)</f>
        <v>0</v>
      </c>
      <c r="L161" s="5"/>
    </row>
    <row r="162" spans="1:12" ht="15" thickTop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" thickBo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" thickTop="1" x14ac:dyDescent="0.3">
      <c r="A164" s="1"/>
      <c r="B164" s="18" t="s">
        <v>4</v>
      </c>
      <c r="C164" s="19"/>
      <c r="D164" s="19"/>
      <c r="E164" s="19"/>
      <c r="F164" s="19"/>
      <c r="G164" s="19"/>
      <c r="H164" s="19"/>
      <c r="I164" s="19"/>
      <c r="J164" s="19"/>
      <c r="K164" s="20"/>
      <c r="L164" s="1"/>
    </row>
    <row r="165" spans="1:12" x14ac:dyDescent="0.3">
      <c r="A165" s="1"/>
      <c r="B165" s="32" t="s">
        <v>33</v>
      </c>
      <c r="C165" s="6"/>
      <c r="D165" s="6"/>
      <c r="E165" s="6"/>
      <c r="F165" s="3"/>
      <c r="G165" s="6"/>
      <c r="H165" s="6"/>
      <c r="I165" s="6"/>
      <c r="J165" s="6"/>
      <c r="K165" s="21" t="s">
        <v>6</v>
      </c>
      <c r="L165" s="1"/>
    </row>
    <row r="166" spans="1:12" x14ac:dyDescent="0.3">
      <c r="A166" s="1"/>
      <c r="B166" s="47"/>
      <c r="C166" s="34" t="s">
        <v>7</v>
      </c>
      <c r="D166" s="34" t="s">
        <v>7</v>
      </c>
      <c r="E166" s="35" t="s">
        <v>8</v>
      </c>
      <c r="F166" s="36" t="s">
        <v>8</v>
      </c>
      <c r="G166" s="36" t="s">
        <v>8</v>
      </c>
      <c r="H166" s="37" t="s">
        <v>9</v>
      </c>
      <c r="I166" s="37" t="s">
        <v>9</v>
      </c>
      <c r="J166" s="38" t="s">
        <v>9</v>
      </c>
      <c r="K166" s="46" t="s">
        <v>10</v>
      </c>
      <c r="L166" s="4"/>
    </row>
    <row r="167" spans="1:12" x14ac:dyDescent="0.3">
      <c r="A167" s="1"/>
      <c r="B167" s="47"/>
      <c r="C167" s="34" t="s">
        <v>11</v>
      </c>
      <c r="D167" s="34" t="s">
        <v>12</v>
      </c>
      <c r="E167" s="64" t="s">
        <v>142</v>
      </c>
      <c r="F167" s="39" t="s">
        <v>143</v>
      </c>
      <c r="G167" s="36" t="s">
        <v>12</v>
      </c>
      <c r="H167" s="37" t="s">
        <v>11</v>
      </c>
      <c r="I167" s="37" t="s">
        <v>12</v>
      </c>
      <c r="J167" s="38" t="s">
        <v>13</v>
      </c>
      <c r="K167" s="46"/>
      <c r="L167" s="4"/>
    </row>
    <row r="168" spans="1:12" x14ac:dyDescent="0.3">
      <c r="A168" s="1"/>
      <c r="B168" s="47"/>
      <c r="C168" s="40"/>
      <c r="D168" s="40"/>
      <c r="E168" s="41"/>
      <c r="F168" s="42"/>
      <c r="G168" s="42"/>
      <c r="H168" s="43"/>
      <c r="I168" s="43"/>
      <c r="J168" s="44"/>
      <c r="K168" s="48"/>
      <c r="L168" s="1"/>
    </row>
    <row r="169" spans="1:12" x14ac:dyDescent="0.3">
      <c r="A169" s="1"/>
      <c r="B169" s="47" t="s">
        <v>14</v>
      </c>
      <c r="C169" s="40">
        <v>0</v>
      </c>
      <c r="D169" s="40">
        <v>0</v>
      </c>
      <c r="E169" s="41">
        <v>0</v>
      </c>
      <c r="F169" s="42">
        <v>0</v>
      </c>
      <c r="G169" s="42">
        <v>0</v>
      </c>
      <c r="H169" s="43">
        <v>0</v>
      </c>
      <c r="I169" s="43">
        <v>0</v>
      </c>
      <c r="J169" s="44">
        <v>0</v>
      </c>
      <c r="K169" s="48"/>
      <c r="L169" s="1"/>
    </row>
    <row r="170" spans="1:12" ht="15" thickBot="1" x14ac:dyDescent="0.35">
      <c r="A170" s="1"/>
      <c r="B170" s="47" t="s">
        <v>15</v>
      </c>
      <c r="C170" s="40">
        <v>0</v>
      </c>
      <c r="D170" s="40">
        <v>0</v>
      </c>
      <c r="E170" s="41">
        <v>0</v>
      </c>
      <c r="F170" s="42">
        <v>0</v>
      </c>
      <c r="G170" s="42">
        <v>0</v>
      </c>
      <c r="H170" s="43">
        <v>0</v>
      </c>
      <c r="I170" s="43">
        <v>0</v>
      </c>
      <c r="J170" s="44">
        <v>0</v>
      </c>
      <c r="K170" s="48"/>
      <c r="L170" s="1"/>
    </row>
    <row r="171" spans="1:12" ht="15" thickBot="1" x14ac:dyDescent="0.35">
      <c r="A171" s="1"/>
      <c r="B171" s="47" t="s">
        <v>16</v>
      </c>
      <c r="C171" s="54">
        <v>0</v>
      </c>
      <c r="D171" s="55">
        <v>0</v>
      </c>
      <c r="E171" s="55">
        <v>0</v>
      </c>
      <c r="F171" s="55">
        <v>0</v>
      </c>
      <c r="G171" s="55">
        <v>0</v>
      </c>
      <c r="H171" s="55">
        <v>0</v>
      </c>
      <c r="I171" s="55">
        <v>0</v>
      </c>
      <c r="J171" s="56">
        <v>0</v>
      </c>
      <c r="K171" s="49">
        <f>SUM(C171:J171)</f>
        <v>0</v>
      </c>
      <c r="L171" s="1"/>
    </row>
    <row r="172" spans="1:12" x14ac:dyDescent="0.3">
      <c r="A172" s="1"/>
      <c r="B172" s="47" t="s">
        <v>17</v>
      </c>
      <c r="C172" s="40"/>
      <c r="D172" s="40"/>
      <c r="E172" s="41"/>
      <c r="F172" s="42"/>
      <c r="G172" s="42"/>
      <c r="H172" s="43"/>
      <c r="I172" s="43"/>
      <c r="J172" s="44"/>
      <c r="K172" s="48"/>
      <c r="L172" s="1"/>
    </row>
    <row r="173" spans="1:12" x14ac:dyDescent="0.3">
      <c r="A173" s="1"/>
      <c r="B173" s="47" t="s">
        <v>18</v>
      </c>
      <c r="C173" s="40">
        <v>3.04</v>
      </c>
      <c r="D173" s="40">
        <v>3.04</v>
      </c>
      <c r="E173" s="41">
        <v>2.64</v>
      </c>
      <c r="F173" s="42">
        <v>2.64</v>
      </c>
      <c r="G173" s="42">
        <v>2.64</v>
      </c>
      <c r="H173" s="43">
        <v>0.36</v>
      </c>
      <c r="I173" s="43">
        <v>0.36</v>
      </c>
      <c r="J173" s="44">
        <v>0</v>
      </c>
      <c r="K173" s="48"/>
      <c r="L173" s="1"/>
    </row>
    <row r="174" spans="1:12" x14ac:dyDescent="0.3">
      <c r="A174" s="1"/>
      <c r="B174" s="47" t="s">
        <v>19</v>
      </c>
      <c r="C174" s="40">
        <v>0</v>
      </c>
      <c r="D174" s="40">
        <v>0</v>
      </c>
      <c r="E174" s="41">
        <v>0.4</v>
      </c>
      <c r="F174" s="42">
        <v>0</v>
      </c>
      <c r="G174" s="42">
        <v>0</v>
      </c>
      <c r="H174" s="43">
        <v>0</v>
      </c>
      <c r="I174" s="43">
        <v>0</v>
      </c>
      <c r="J174" s="44">
        <v>0</v>
      </c>
      <c r="K174" s="48"/>
      <c r="L174" s="1"/>
    </row>
    <row r="175" spans="1:12" ht="15" thickBot="1" x14ac:dyDescent="0.35">
      <c r="A175" s="1"/>
      <c r="B175" s="47"/>
      <c r="C175" s="40"/>
      <c r="D175" s="40"/>
      <c r="E175" s="41"/>
      <c r="F175" s="42"/>
      <c r="G175" s="42"/>
      <c r="H175" s="43"/>
      <c r="I175" s="43"/>
      <c r="J175" s="44"/>
      <c r="K175" s="48"/>
      <c r="L175" s="1"/>
    </row>
    <row r="176" spans="1:12" ht="15" thickBot="1" x14ac:dyDescent="0.35">
      <c r="A176" s="1"/>
      <c r="B176" s="47" t="s">
        <v>20</v>
      </c>
      <c r="C176" s="54">
        <v>0</v>
      </c>
      <c r="D176" s="55">
        <v>0</v>
      </c>
      <c r="E176" s="55">
        <v>0</v>
      </c>
      <c r="F176" s="55">
        <v>0</v>
      </c>
      <c r="G176" s="55">
        <v>0</v>
      </c>
      <c r="H176" s="55">
        <v>0</v>
      </c>
      <c r="I176" s="55">
        <v>0</v>
      </c>
      <c r="J176" s="56">
        <v>0</v>
      </c>
      <c r="K176" s="49">
        <f>SUM(C176:J176)</f>
        <v>0</v>
      </c>
      <c r="L176" s="1"/>
    </row>
    <row r="177" spans="1:12" x14ac:dyDescent="0.3">
      <c r="A177" s="1"/>
      <c r="B177" s="47"/>
      <c r="C177" s="33"/>
      <c r="D177" s="33"/>
      <c r="E177" s="33"/>
      <c r="F177" s="33"/>
      <c r="G177" s="33"/>
      <c r="H177" s="33"/>
      <c r="I177" s="33"/>
      <c r="J177" s="33"/>
      <c r="K177" s="48"/>
      <c r="L177" s="1"/>
    </row>
    <row r="178" spans="1:12" x14ac:dyDescent="0.3">
      <c r="A178" s="1"/>
      <c r="B178" s="47" t="s">
        <v>21</v>
      </c>
      <c r="C178" s="45">
        <f>+C169*C171</f>
        <v>0</v>
      </c>
      <c r="D178" s="45">
        <f t="shared" ref="D178:J178" si="42">+D169*D171</f>
        <v>0</v>
      </c>
      <c r="E178" s="45">
        <f t="shared" si="42"/>
        <v>0</v>
      </c>
      <c r="F178" s="45">
        <f t="shared" si="42"/>
        <v>0</v>
      </c>
      <c r="G178" s="45">
        <f t="shared" si="42"/>
        <v>0</v>
      </c>
      <c r="H178" s="45">
        <f t="shared" si="42"/>
        <v>0</v>
      </c>
      <c r="I178" s="45">
        <f t="shared" si="42"/>
        <v>0</v>
      </c>
      <c r="J178" s="45">
        <f t="shared" si="42"/>
        <v>0</v>
      </c>
      <c r="K178" s="50">
        <f>SUM(C178:J178)</f>
        <v>0</v>
      </c>
      <c r="L178" s="1"/>
    </row>
    <row r="179" spans="1:12" x14ac:dyDescent="0.3">
      <c r="A179" s="1"/>
      <c r="B179" s="47" t="s">
        <v>22</v>
      </c>
      <c r="C179" s="45">
        <f>+C174*C176</f>
        <v>0</v>
      </c>
      <c r="D179" s="45">
        <f t="shared" ref="D179:J179" si="43">+D174*D176</f>
        <v>0</v>
      </c>
      <c r="E179" s="45">
        <f t="shared" si="43"/>
        <v>0</v>
      </c>
      <c r="F179" s="45">
        <f t="shared" si="43"/>
        <v>0</v>
      </c>
      <c r="G179" s="45">
        <f t="shared" si="43"/>
        <v>0</v>
      </c>
      <c r="H179" s="45">
        <f t="shared" si="43"/>
        <v>0</v>
      </c>
      <c r="I179" s="45">
        <f t="shared" si="43"/>
        <v>0</v>
      </c>
      <c r="J179" s="45">
        <f t="shared" si="43"/>
        <v>0</v>
      </c>
      <c r="K179" s="50">
        <f t="shared" ref="K179:K180" si="44">SUM(C179:J179)</f>
        <v>0</v>
      </c>
      <c r="L179" s="1"/>
    </row>
    <row r="180" spans="1:12" x14ac:dyDescent="0.3">
      <c r="A180" s="1"/>
      <c r="B180" s="47" t="s">
        <v>23</v>
      </c>
      <c r="C180" s="45">
        <f>+C173*C176</f>
        <v>0</v>
      </c>
      <c r="D180" s="45">
        <f t="shared" ref="D180:J180" si="45">+D173*D176</f>
        <v>0</v>
      </c>
      <c r="E180" s="45">
        <f t="shared" si="45"/>
        <v>0</v>
      </c>
      <c r="F180" s="45">
        <f t="shared" si="45"/>
        <v>0</v>
      </c>
      <c r="G180" s="45">
        <f t="shared" si="45"/>
        <v>0</v>
      </c>
      <c r="H180" s="45">
        <f t="shared" si="45"/>
        <v>0</v>
      </c>
      <c r="I180" s="45">
        <f t="shared" si="45"/>
        <v>0</v>
      </c>
      <c r="J180" s="45">
        <f t="shared" si="45"/>
        <v>0</v>
      </c>
      <c r="K180" s="50">
        <f t="shared" si="44"/>
        <v>0</v>
      </c>
      <c r="L180" s="1"/>
    </row>
    <row r="181" spans="1:12" x14ac:dyDescent="0.3">
      <c r="A181" s="1"/>
      <c r="B181" s="47"/>
      <c r="C181" s="45"/>
      <c r="D181" s="45"/>
      <c r="E181" s="45"/>
      <c r="F181" s="45"/>
      <c r="G181" s="45"/>
      <c r="H181" s="45"/>
      <c r="I181" s="45"/>
      <c r="J181" s="45"/>
      <c r="K181" s="50"/>
      <c r="L181" s="1"/>
    </row>
    <row r="182" spans="1:12" x14ac:dyDescent="0.3">
      <c r="A182" s="1"/>
      <c r="B182" s="47" t="s">
        <v>24</v>
      </c>
      <c r="C182" s="33"/>
      <c r="D182" s="33"/>
      <c r="E182" s="33"/>
      <c r="F182" s="33"/>
      <c r="G182" s="33"/>
      <c r="H182" s="33"/>
      <c r="I182" s="33"/>
      <c r="J182" s="33"/>
      <c r="K182" s="48"/>
      <c r="L182" s="1"/>
    </row>
    <row r="183" spans="1:12" x14ac:dyDescent="0.3">
      <c r="A183" s="1"/>
      <c r="B183" s="47" t="s">
        <v>25</v>
      </c>
      <c r="C183" s="45">
        <f>SUM(C178:C180)</f>
        <v>0</v>
      </c>
      <c r="D183" s="45">
        <f t="shared" ref="D183:J183" si="46">SUM(D178:D180)</f>
        <v>0</v>
      </c>
      <c r="E183" s="45">
        <f t="shared" si="46"/>
        <v>0</v>
      </c>
      <c r="F183" s="45">
        <f t="shared" si="46"/>
        <v>0</v>
      </c>
      <c r="G183" s="45">
        <f t="shared" si="46"/>
        <v>0</v>
      </c>
      <c r="H183" s="45">
        <f t="shared" si="46"/>
        <v>0</v>
      </c>
      <c r="I183" s="45">
        <f t="shared" si="46"/>
        <v>0</v>
      </c>
      <c r="J183" s="45">
        <f t="shared" si="46"/>
        <v>0</v>
      </c>
      <c r="K183" s="50">
        <f>SUM(C183:J183)</f>
        <v>0</v>
      </c>
      <c r="L183" s="1"/>
    </row>
    <row r="184" spans="1:12" x14ac:dyDescent="0.3">
      <c r="A184" s="1"/>
      <c r="B184" s="47"/>
      <c r="C184" s="45"/>
      <c r="D184" s="45"/>
      <c r="E184" s="45"/>
      <c r="F184" s="45"/>
      <c r="G184" s="45"/>
      <c r="H184" s="45"/>
      <c r="I184" s="45"/>
      <c r="J184" s="45"/>
      <c r="K184" s="50"/>
      <c r="L184" s="1"/>
    </row>
    <row r="185" spans="1:12" x14ac:dyDescent="0.3">
      <c r="A185" s="1"/>
      <c r="B185" s="47" t="s">
        <v>26</v>
      </c>
      <c r="C185" s="45">
        <f>+C170*C171</f>
        <v>0</v>
      </c>
      <c r="D185" s="45">
        <f t="shared" ref="D185:J185" si="47">+D170*D171</f>
        <v>0</v>
      </c>
      <c r="E185" s="45">
        <f t="shared" si="47"/>
        <v>0</v>
      </c>
      <c r="F185" s="45">
        <f t="shared" si="47"/>
        <v>0</v>
      </c>
      <c r="G185" s="45">
        <f t="shared" si="47"/>
        <v>0</v>
      </c>
      <c r="H185" s="45">
        <f t="shared" si="47"/>
        <v>0</v>
      </c>
      <c r="I185" s="45">
        <f t="shared" si="47"/>
        <v>0</v>
      </c>
      <c r="J185" s="45">
        <f t="shared" si="47"/>
        <v>0</v>
      </c>
      <c r="K185" s="50">
        <f>SUM(C185:J185)</f>
        <v>0</v>
      </c>
      <c r="L185" s="1"/>
    </row>
    <row r="186" spans="1:12" x14ac:dyDescent="0.3">
      <c r="A186" s="1"/>
      <c r="B186" s="47"/>
      <c r="C186" s="45"/>
      <c r="D186" s="45"/>
      <c r="E186" s="45"/>
      <c r="F186" s="45"/>
      <c r="G186" s="45"/>
      <c r="H186" s="45"/>
      <c r="I186" s="45"/>
      <c r="J186" s="45"/>
      <c r="K186" s="50"/>
      <c r="L186" s="1"/>
    </row>
    <row r="187" spans="1:12" ht="15" thickBot="1" x14ac:dyDescent="0.35">
      <c r="A187" s="1"/>
      <c r="B187" s="51" t="s">
        <v>27</v>
      </c>
      <c r="C187" s="52">
        <f>+C183-C185</f>
        <v>0</v>
      </c>
      <c r="D187" s="52">
        <f t="shared" ref="D187:J187" si="48">+D183-D185</f>
        <v>0</v>
      </c>
      <c r="E187" s="52">
        <f t="shared" si="48"/>
        <v>0</v>
      </c>
      <c r="F187" s="52">
        <f t="shared" si="48"/>
        <v>0</v>
      </c>
      <c r="G187" s="52">
        <f t="shared" si="48"/>
        <v>0</v>
      </c>
      <c r="H187" s="52">
        <f t="shared" si="48"/>
        <v>0</v>
      </c>
      <c r="I187" s="52">
        <f t="shared" si="48"/>
        <v>0</v>
      </c>
      <c r="J187" s="52">
        <f t="shared" si="48"/>
        <v>0</v>
      </c>
      <c r="K187" s="53">
        <f>SUM(C187:J187)</f>
        <v>0</v>
      </c>
      <c r="L187" s="5"/>
    </row>
    <row r="188" spans="1:12" ht="15" thickTop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" thickBo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" thickTop="1" x14ac:dyDescent="0.3">
      <c r="A190" s="1"/>
      <c r="B190" s="18" t="s">
        <v>4</v>
      </c>
      <c r="C190" s="19"/>
      <c r="D190" s="19"/>
      <c r="E190" s="19"/>
      <c r="F190" s="19"/>
      <c r="G190" s="19"/>
      <c r="H190" s="19"/>
      <c r="I190" s="19"/>
      <c r="J190" s="19"/>
      <c r="K190" s="20"/>
      <c r="L190" s="1"/>
    </row>
    <row r="191" spans="1:12" x14ac:dyDescent="0.3">
      <c r="A191" s="1"/>
      <c r="B191" s="32" t="s">
        <v>34</v>
      </c>
      <c r="C191" s="6"/>
      <c r="D191" s="6"/>
      <c r="E191" s="6"/>
      <c r="F191" s="3"/>
      <c r="G191" s="6"/>
      <c r="H191" s="6"/>
      <c r="I191" s="6"/>
      <c r="J191" s="6"/>
      <c r="K191" s="21" t="s">
        <v>6</v>
      </c>
      <c r="L191" s="1"/>
    </row>
    <row r="192" spans="1:12" x14ac:dyDescent="0.3">
      <c r="A192" s="1"/>
      <c r="B192" s="47"/>
      <c r="C192" s="34" t="s">
        <v>7</v>
      </c>
      <c r="D192" s="34" t="s">
        <v>7</v>
      </c>
      <c r="E192" s="35" t="s">
        <v>8</v>
      </c>
      <c r="F192" s="36" t="s">
        <v>8</v>
      </c>
      <c r="G192" s="36" t="s">
        <v>8</v>
      </c>
      <c r="H192" s="37" t="s">
        <v>9</v>
      </c>
      <c r="I192" s="37" t="s">
        <v>9</v>
      </c>
      <c r="J192" s="38" t="s">
        <v>9</v>
      </c>
      <c r="K192" s="46" t="s">
        <v>10</v>
      </c>
      <c r="L192" s="4"/>
    </row>
    <row r="193" spans="1:12" x14ac:dyDescent="0.3">
      <c r="A193" s="1"/>
      <c r="B193" s="47"/>
      <c r="C193" s="34" t="s">
        <v>11</v>
      </c>
      <c r="D193" s="34" t="s">
        <v>12</v>
      </c>
      <c r="E193" s="64" t="s">
        <v>142</v>
      </c>
      <c r="F193" s="39" t="s">
        <v>143</v>
      </c>
      <c r="G193" s="36" t="s">
        <v>12</v>
      </c>
      <c r="H193" s="37" t="s">
        <v>11</v>
      </c>
      <c r="I193" s="37" t="s">
        <v>12</v>
      </c>
      <c r="J193" s="38" t="s">
        <v>13</v>
      </c>
      <c r="K193" s="46"/>
      <c r="L193" s="4"/>
    </row>
    <row r="194" spans="1:12" x14ac:dyDescent="0.3">
      <c r="A194" s="1"/>
      <c r="B194" s="47"/>
      <c r="C194" s="40"/>
      <c r="D194" s="40"/>
      <c r="E194" s="41"/>
      <c r="F194" s="42"/>
      <c r="G194" s="42"/>
      <c r="H194" s="43"/>
      <c r="I194" s="43"/>
      <c r="J194" s="44"/>
      <c r="K194" s="48"/>
      <c r="L194" s="1"/>
    </row>
    <row r="195" spans="1:12" x14ac:dyDescent="0.3">
      <c r="A195" s="1"/>
      <c r="B195" s="47" t="s">
        <v>14</v>
      </c>
      <c r="C195" s="40">
        <v>0</v>
      </c>
      <c r="D195" s="40">
        <v>0</v>
      </c>
      <c r="E195" s="41">
        <v>0</v>
      </c>
      <c r="F195" s="42">
        <v>0</v>
      </c>
      <c r="G195" s="42">
        <v>0</v>
      </c>
      <c r="H195" s="43">
        <v>0</v>
      </c>
      <c r="I195" s="43">
        <v>0</v>
      </c>
      <c r="J195" s="44">
        <v>0</v>
      </c>
      <c r="K195" s="48"/>
      <c r="L195" s="1"/>
    </row>
    <row r="196" spans="1:12" ht="15" thickBot="1" x14ac:dyDescent="0.35">
      <c r="A196" s="1"/>
      <c r="B196" s="47" t="s">
        <v>15</v>
      </c>
      <c r="C196" s="40">
        <v>0</v>
      </c>
      <c r="D196" s="40">
        <v>0</v>
      </c>
      <c r="E196" s="41">
        <v>0</v>
      </c>
      <c r="F196" s="42">
        <v>0</v>
      </c>
      <c r="G196" s="42">
        <v>0</v>
      </c>
      <c r="H196" s="43">
        <v>0</v>
      </c>
      <c r="I196" s="43">
        <v>0</v>
      </c>
      <c r="J196" s="44">
        <v>0</v>
      </c>
      <c r="K196" s="48"/>
      <c r="L196" s="1"/>
    </row>
    <row r="197" spans="1:12" ht="15" thickBot="1" x14ac:dyDescent="0.35">
      <c r="A197" s="1"/>
      <c r="B197" s="47" t="s">
        <v>16</v>
      </c>
      <c r="C197" s="54">
        <v>0</v>
      </c>
      <c r="D197" s="55">
        <v>0</v>
      </c>
      <c r="E197" s="55">
        <v>0</v>
      </c>
      <c r="F197" s="55">
        <v>0</v>
      </c>
      <c r="G197" s="55">
        <v>0</v>
      </c>
      <c r="H197" s="55">
        <v>0</v>
      </c>
      <c r="I197" s="55">
        <v>0</v>
      </c>
      <c r="J197" s="56">
        <v>0</v>
      </c>
      <c r="K197" s="49">
        <f>SUM(C197:J197)</f>
        <v>0</v>
      </c>
      <c r="L197" s="1"/>
    </row>
    <row r="198" spans="1:12" x14ac:dyDescent="0.3">
      <c r="A198" s="1"/>
      <c r="B198" s="47" t="s">
        <v>17</v>
      </c>
      <c r="C198" s="40"/>
      <c r="D198" s="40"/>
      <c r="E198" s="41"/>
      <c r="F198" s="42"/>
      <c r="G198" s="42"/>
      <c r="H198" s="43"/>
      <c r="I198" s="43"/>
      <c r="J198" s="44"/>
      <c r="K198" s="48"/>
      <c r="L198" s="1"/>
    </row>
    <row r="199" spans="1:12" x14ac:dyDescent="0.3">
      <c r="A199" s="1"/>
      <c r="B199" s="47" t="s">
        <v>18</v>
      </c>
      <c r="C199" s="40">
        <v>3.04</v>
      </c>
      <c r="D199" s="40">
        <v>3.04</v>
      </c>
      <c r="E199" s="41">
        <v>2.64</v>
      </c>
      <c r="F199" s="42">
        <v>2.64</v>
      </c>
      <c r="G199" s="42">
        <v>2.64</v>
      </c>
      <c r="H199" s="43">
        <v>0.36</v>
      </c>
      <c r="I199" s="43">
        <v>0.36</v>
      </c>
      <c r="J199" s="44">
        <v>0</v>
      </c>
      <c r="K199" s="48"/>
      <c r="L199" s="1"/>
    </row>
    <row r="200" spans="1:12" x14ac:dyDescent="0.3">
      <c r="A200" s="1"/>
      <c r="B200" s="47" t="s">
        <v>19</v>
      </c>
      <c r="C200" s="40">
        <v>0</v>
      </c>
      <c r="D200" s="40">
        <v>0</v>
      </c>
      <c r="E200" s="41">
        <v>0.4</v>
      </c>
      <c r="F200" s="42">
        <v>0</v>
      </c>
      <c r="G200" s="42">
        <v>0</v>
      </c>
      <c r="H200" s="43">
        <v>0</v>
      </c>
      <c r="I200" s="43">
        <v>0</v>
      </c>
      <c r="J200" s="44">
        <v>0</v>
      </c>
      <c r="K200" s="48"/>
      <c r="L200" s="1"/>
    </row>
    <row r="201" spans="1:12" ht="15" thickBot="1" x14ac:dyDescent="0.35">
      <c r="A201" s="1"/>
      <c r="B201" s="47"/>
      <c r="C201" s="40"/>
      <c r="D201" s="40"/>
      <c r="E201" s="41"/>
      <c r="F201" s="42"/>
      <c r="G201" s="42"/>
      <c r="H201" s="43"/>
      <c r="I201" s="43"/>
      <c r="J201" s="44"/>
      <c r="K201" s="48"/>
      <c r="L201" s="1"/>
    </row>
    <row r="202" spans="1:12" ht="15" thickBot="1" x14ac:dyDescent="0.35">
      <c r="A202" s="1"/>
      <c r="B202" s="47" t="s">
        <v>20</v>
      </c>
      <c r="C202" s="54">
        <v>0</v>
      </c>
      <c r="D202" s="55">
        <v>0</v>
      </c>
      <c r="E202" s="55">
        <v>0</v>
      </c>
      <c r="F202" s="55">
        <v>0</v>
      </c>
      <c r="G202" s="55">
        <v>0</v>
      </c>
      <c r="H202" s="55">
        <v>0</v>
      </c>
      <c r="I202" s="55">
        <v>0</v>
      </c>
      <c r="J202" s="56">
        <v>0</v>
      </c>
      <c r="K202" s="49">
        <f>SUM(C202:J202)</f>
        <v>0</v>
      </c>
      <c r="L202" s="1"/>
    </row>
    <row r="203" spans="1:12" x14ac:dyDescent="0.3">
      <c r="A203" s="1"/>
      <c r="B203" s="47"/>
      <c r="C203" s="33"/>
      <c r="D203" s="33"/>
      <c r="E203" s="33"/>
      <c r="F203" s="33"/>
      <c r="G203" s="33"/>
      <c r="H203" s="33"/>
      <c r="I203" s="33"/>
      <c r="J203" s="33"/>
      <c r="K203" s="48"/>
      <c r="L203" s="1"/>
    </row>
    <row r="204" spans="1:12" x14ac:dyDescent="0.3">
      <c r="A204" s="1"/>
      <c r="B204" s="47" t="s">
        <v>21</v>
      </c>
      <c r="C204" s="45">
        <f>+C195*C197</f>
        <v>0</v>
      </c>
      <c r="D204" s="45">
        <f t="shared" ref="D204:J204" si="49">+D195*D197</f>
        <v>0</v>
      </c>
      <c r="E204" s="45">
        <f t="shared" si="49"/>
        <v>0</v>
      </c>
      <c r="F204" s="45">
        <f t="shared" si="49"/>
        <v>0</v>
      </c>
      <c r="G204" s="45">
        <f t="shared" si="49"/>
        <v>0</v>
      </c>
      <c r="H204" s="45">
        <f t="shared" si="49"/>
        <v>0</v>
      </c>
      <c r="I204" s="45">
        <f t="shared" si="49"/>
        <v>0</v>
      </c>
      <c r="J204" s="45">
        <f t="shared" si="49"/>
        <v>0</v>
      </c>
      <c r="K204" s="50">
        <f>SUM(C204:J204)</f>
        <v>0</v>
      </c>
      <c r="L204" s="1"/>
    </row>
    <row r="205" spans="1:12" x14ac:dyDescent="0.3">
      <c r="A205" s="1"/>
      <c r="B205" s="47" t="s">
        <v>22</v>
      </c>
      <c r="C205" s="45">
        <f>+C200*C202</f>
        <v>0</v>
      </c>
      <c r="D205" s="45">
        <f t="shared" ref="D205:J205" si="50">+D200*D202</f>
        <v>0</v>
      </c>
      <c r="E205" s="45">
        <f t="shared" si="50"/>
        <v>0</v>
      </c>
      <c r="F205" s="45">
        <f t="shared" si="50"/>
        <v>0</v>
      </c>
      <c r="G205" s="45">
        <f t="shared" si="50"/>
        <v>0</v>
      </c>
      <c r="H205" s="45">
        <f t="shared" si="50"/>
        <v>0</v>
      </c>
      <c r="I205" s="45">
        <f t="shared" si="50"/>
        <v>0</v>
      </c>
      <c r="J205" s="45">
        <f t="shared" si="50"/>
        <v>0</v>
      </c>
      <c r="K205" s="50">
        <f t="shared" ref="K205:K206" si="51">SUM(C205:J205)</f>
        <v>0</v>
      </c>
      <c r="L205" s="1"/>
    </row>
    <row r="206" spans="1:12" x14ac:dyDescent="0.3">
      <c r="A206" s="1"/>
      <c r="B206" s="47" t="s">
        <v>23</v>
      </c>
      <c r="C206" s="45">
        <f>+C199*C202</f>
        <v>0</v>
      </c>
      <c r="D206" s="45">
        <f t="shared" ref="D206:J206" si="52">+D199*D202</f>
        <v>0</v>
      </c>
      <c r="E206" s="45">
        <f t="shared" si="52"/>
        <v>0</v>
      </c>
      <c r="F206" s="45">
        <f t="shared" si="52"/>
        <v>0</v>
      </c>
      <c r="G206" s="45">
        <f t="shared" si="52"/>
        <v>0</v>
      </c>
      <c r="H206" s="45">
        <f t="shared" si="52"/>
        <v>0</v>
      </c>
      <c r="I206" s="45">
        <f t="shared" si="52"/>
        <v>0</v>
      </c>
      <c r="J206" s="45">
        <f t="shared" si="52"/>
        <v>0</v>
      </c>
      <c r="K206" s="50">
        <f t="shared" si="51"/>
        <v>0</v>
      </c>
      <c r="L206" s="1"/>
    </row>
    <row r="207" spans="1:12" x14ac:dyDescent="0.3">
      <c r="A207" s="1"/>
      <c r="B207" s="47"/>
      <c r="C207" s="45"/>
      <c r="D207" s="45"/>
      <c r="E207" s="45"/>
      <c r="F207" s="45"/>
      <c r="G207" s="45"/>
      <c r="H207" s="45"/>
      <c r="I207" s="45"/>
      <c r="J207" s="45"/>
      <c r="K207" s="50"/>
      <c r="L207" s="1"/>
    </row>
    <row r="208" spans="1:12" x14ac:dyDescent="0.3">
      <c r="A208" s="1"/>
      <c r="B208" s="47" t="s">
        <v>24</v>
      </c>
      <c r="C208" s="33"/>
      <c r="D208" s="33"/>
      <c r="E208" s="33"/>
      <c r="F208" s="33"/>
      <c r="G208" s="33"/>
      <c r="H208" s="33"/>
      <c r="I208" s="33"/>
      <c r="J208" s="33"/>
      <c r="K208" s="48"/>
      <c r="L208" s="1"/>
    </row>
    <row r="209" spans="1:12" x14ac:dyDescent="0.3">
      <c r="A209" s="1"/>
      <c r="B209" s="47" t="s">
        <v>25</v>
      </c>
      <c r="C209" s="45">
        <f>SUM(C204:C206)</f>
        <v>0</v>
      </c>
      <c r="D209" s="45">
        <f t="shared" ref="D209:J209" si="53">SUM(D204:D206)</f>
        <v>0</v>
      </c>
      <c r="E209" s="45">
        <f t="shared" si="53"/>
        <v>0</v>
      </c>
      <c r="F209" s="45">
        <f t="shared" si="53"/>
        <v>0</v>
      </c>
      <c r="G209" s="45">
        <f t="shared" si="53"/>
        <v>0</v>
      </c>
      <c r="H209" s="45">
        <f t="shared" si="53"/>
        <v>0</v>
      </c>
      <c r="I209" s="45">
        <f t="shared" si="53"/>
        <v>0</v>
      </c>
      <c r="J209" s="45">
        <f t="shared" si="53"/>
        <v>0</v>
      </c>
      <c r="K209" s="50">
        <f>SUM(C209:J209)</f>
        <v>0</v>
      </c>
      <c r="L209" s="1"/>
    </row>
    <row r="210" spans="1:12" x14ac:dyDescent="0.3">
      <c r="A210" s="1"/>
      <c r="B210" s="47"/>
      <c r="C210" s="45"/>
      <c r="D210" s="45"/>
      <c r="E210" s="45"/>
      <c r="F210" s="45"/>
      <c r="G210" s="45"/>
      <c r="H210" s="45"/>
      <c r="I210" s="45"/>
      <c r="J210" s="45"/>
      <c r="K210" s="50"/>
      <c r="L210" s="1"/>
    </row>
    <row r="211" spans="1:12" x14ac:dyDescent="0.3">
      <c r="A211" s="1"/>
      <c r="B211" s="47" t="s">
        <v>26</v>
      </c>
      <c r="C211" s="45">
        <f>+C196*C197</f>
        <v>0</v>
      </c>
      <c r="D211" s="45">
        <f t="shared" ref="D211:J211" si="54">+D196*D197</f>
        <v>0</v>
      </c>
      <c r="E211" s="45">
        <f t="shared" si="54"/>
        <v>0</v>
      </c>
      <c r="F211" s="45">
        <f t="shared" si="54"/>
        <v>0</v>
      </c>
      <c r="G211" s="45">
        <f t="shared" si="54"/>
        <v>0</v>
      </c>
      <c r="H211" s="45">
        <f t="shared" si="54"/>
        <v>0</v>
      </c>
      <c r="I211" s="45">
        <f t="shared" si="54"/>
        <v>0</v>
      </c>
      <c r="J211" s="45">
        <f t="shared" si="54"/>
        <v>0</v>
      </c>
      <c r="K211" s="50">
        <f>SUM(C211:J211)</f>
        <v>0</v>
      </c>
      <c r="L211" s="1"/>
    </row>
    <row r="212" spans="1:12" x14ac:dyDescent="0.3">
      <c r="A212" s="1"/>
      <c r="B212" s="47"/>
      <c r="C212" s="45"/>
      <c r="D212" s="45"/>
      <c r="E212" s="45"/>
      <c r="F212" s="45"/>
      <c r="G212" s="45"/>
      <c r="H212" s="45"/>
      <c r="I212" s="45"/>
      <c r="J212" s="45"/>
      <c r="K212" s="50"/>
      <c r="L212" s="1"/>
    </row>
    <row r="213" spans="1:12" ht="15" thickBot="1" x14ac:dyDescent="0.35">
      <c r="A213" s="1"/>
      <c r="B213" s="51" t="s">
        <v>27</v>
      </c>
      <c r="C213" s="52">
        <f>+C209-C211</f>
        <v>0</v>
      </c>
      <c r="D213" s="52">
        <f t="shared" ref="D213:J213" si="55">+D209-D211</f>
        <v>0</v>
      </c>
      <c r="E213" s="52">
        <f t="shared" si="55"/>
        <v>0</v>
      </c>
      <c r="F213" s="52">
        <f t="shared" si="55"/>
        <v>0</v>
      </c>
      <c r="G213" s="52">
        <f t="shared" si="55"/>
        <v>0</v>
      </c>
      <c r="H213" s="52">
        <f t="shared" si="55"/>
        <v>0</v>
      </c>
      <c r="I213" s="52">
        <f t="shared" si="55"/>
        <v>0</v>
      </c>
      <c r="J213" s="52">
        <f t="shared" si="55"/>
        <v>0</v>
      </c>
      <c r="K213" s="53">
        <f>SUM(C213:J213)</f>
        <v>0</v>
      </c>
      <c r="L213" s="5"/>
    </row>
    <row r="214" spans="1:12" ht="15" thickTop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" thickBo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" thickTop="1" x14ac:dyDescent="0.3">
      <c r="A216" s="1"/>
      <c r="B216" s="18" t="s">
        <v>4</v>
      </c>
      <c r="C216" s="19"/>
      <c r="D216" s="19"/>
      <c r="E216" s="19"/>
      <c r="F216" s="19"/>
      <c r="G216" s="19"/>
      <c r="H216" s="19"/>
      <c r="I216" s="19"/>
      <c r="J216" s="19"/>
      <c r="K216" s="20"/>
      <c r="L216" s="1"/>
    </row>
    <row r="217" spans="1:12" x14ac:dyDescent="0.3">
      <c r="A217" s="1"/>
      <c r="B217" s="32" t="s">
        <v>35</v>
      </c>
      <c r="C217" s="6"/>
      <c r="D217" s="6"/>
      <c r="E217" s="6"/>
      <c r="F217" s="3"/>
      <c r="G217" s="6"/>
      <c r="H217" s="6"/>
      <c r="I217" s="6"/>
      <c r="J217" s="6"/>
      <c r="K217" s="21" t="s">
        <v>6</v>
      </c>
      <c r="L217" s="1"/>
    </row>
    <row r="218" spans="1:12" x14ac:dyDescent="0.3">
      <c r="A218" s="1"/>
      <c r="B218" s="47"/>
      <c r="C218" s="34" t="s">
        <v>7</v>
      </c>
      <c r="D218" s="34" t="s">
        <v>7</v>
      </c>
      <c r="E218" s="35" t="s">
        <v>8</v>
      </c>
      <c r="F218" s="36" t="s">
        <v>8</v>
      </c>
      <c r="G218" s="36" t="s">
        <v>8</v>
      </c>
      <c r="H218" s="37" t="s">
        <v>9</v>
      </c>
      <c r="I218" s="37" t="s">
        <v>9</v>
      </c>
      <c r="J218" s="38" t="s">
        <v>9</v>
      </c>
      <c r="K218" s="46" t="s">
        <v>10</v>
      </c>
      <c r="L218" s="4"/>
    </row>
    <row r="219" spans="1:12" x14ac:dyDescent="0.3">
      <c r="A219" s="1"/>
      <c r="B219" s="47"/>
      <c r="C219" s="34" t="s">
        <v>11</v>
      </c>
      <c r="D219" s="34" t="s">
        <v>12</v>
      </c>
      <c r="E219" s="64" t="s">
        <v>142</v>
      </c>
      <c r="F219" s="39" t="s">
        <v>143</v>
      </c>
      <c r="G219" s="36" t="s">
        <v>12</v>
      </c>
      <c r="H219" s="37" t="s">
        <v>11</v>
      </c>
      <c r="I219" s="37" t="s">
        <v>12</v>
      </c>
      <c r="J219" s="38" t="s">
        <v>13</v>
      </c>
      <c r="K219" s="46"/>
      <c r="L219" s="4"/>
    </row>
    <row r="220" spans="1:12" x14ac:dyDescent="0.3">
      <c r="A220" s="1"/>
      <c r="B220" s="47"/>
      <c r="C220" s="40"/>
      <c r="D220" s="40"/>
      <c r="E220" s="41"/>
      <c r="F220" s="42"/>
      <c r="G220" s="42"/>
      <c r="H220" s="43"/>
      <c r="I220" s="43"/>
      <c r="J220" s="44"/>
      <c r="K220" s="48"/>
      <c r="L220" s="1"/>
    </row>
    <row r="221" spans="1:12" x14ac:dyDescent="0.3">
      <c r="A221" s="1"/>
      <c r="B221" s="47" t="s">
        <v>14</v>
      </c>
      <c r="C221" s="40">
        <v>0</v>
      </c>
      <c r="D221" s="40">
        <v>0</v>
      </c>
      <c r="E221" s="41">
        <v>0</v>
      </c>
      <c r="F221" s="42">
        <v>0</v>
      </c>
      <c r="G221" s="42">
        <v>0</v>
      </c>
      <c r="H221" s="43">
        <v>0</v>
      </c>
      <c r="I221" s="43">
        <v>0</v>
      </c>
      <c r="J221" s="44">
        <v>0</v>
      </c>
      <c r="K221" s="48"/>
      <c r="L221" s="1"/>
    </row>
    <row r="222" spans="1:12" ht="15" thickBot="1" x14ac:dyDescent="0.35">
      <c r="A222" s="1"/>
      <c r="B222" s="47" t="s">
        <v>15</v>
      </c>
      <c r="C222" s="40">
        <v>0</v>
      </c>
      <c r="D222" s="40">
        <v>0</v>
      </c>
      <c r="E222" s="41">
        <v>0</v>
      </c>
      <c r="F222" s="42">
        <v>0</v>
      </c>
      <c r="G222" s="42">
        <v>0</v>
      </c>
      <c r="H222" s="43">
        <v>0</v>
      </c>
      <c r="I222" s="43">
        <v>0</v>
      </c>
      <c r="J222" s="44">
        <v>0</v>
      </c>
      <c r="K222" s="48"/>
      <c r="L222" s="1"/>
    </row>
    <row r="223" spans="1:12" ht="15" thickBot="1" x14ac:dyDescent="0.35">
      <c r="A223" s="1"/>
      <c r="B223" s="47" t="s">
        <v>16</v>
      </c>
      <c r="C223" s="54">
        <v>0</v>
      </c>
      <c r="D223" s="55">
        <v>0</v>
      </c>
      <c r="E223" s="55">
        <v>0</v>
      </c>
      <c r="F223" s="55">
        <v>0</v>
      </c>
      <c r="G223" s="55">
        <v>0</v>
      </c>
      <c r="H223" s="55">
        <v>0</v>
      </c>
      <c r="I223" s="55">
        <v>0</v>
      </c>
      <c r="J223" s="56">
        <v>0</v>
      </c>
      <c r="K223" s="49">
        <f>SUM(C223:J223)</f>
        <v>0</v>
      </c>
      <c r="L223" s="1"/>
    </row>
    <row r="224" spans="1:12" x14ac:dyDescent="0.3">
      <c r="A224" s="1"/>
      <c r="B224" s="47" t="s">
        <v>17</v>
      </c>
      <c r="C224" s="40"/>
      <c r="D224" s="40"/>
      <c r="E224" s="41"/>
      <c r="F224" s="42"/>
      <c r="G224" s="42"/>
      <c r="H224" s="43"/>
      <c r="I224" s="43"/>
      <c r="J224" s="44"/>
      <c r="K224" s="48"/>
      <c r="L224" s="1"/>
    </row>
    <row r="225" spans="1:12" x14ac:dyDescent="0.3">
      <c r="A225" s="1"/>
      <c r="B225" s="47" t="s">
        <v>18</v>
      </c>
      <c r="C225" s="40">
        <v>3.04</v>
      </c>
      <c r="D225" s="40">
        <v>3.04</v>
      </c>
      <c r="E225" s="41">
        <v>2.64</v>
      </c>
      <c r="F225" s="42">
        <v>2.64</v>
      </c>
      <c r="G225" s="42">
        <v>2.64</v>
      </c>
      <c r="H225" s="43">
        <v>0.36</v>
      </c>
      <c r="I225" s="43">
        <v>0.36</v>
      </c>
      <c r="J225" s="44">
        <v>0</v>
      </c>
      <c r="K225" s="48"/>
      <c r="L225" s="1"/>
    </row>
    <row r="226" spans="1:12" x14ac:dyDescent="0.3">
      <c r="A226" s="1"/>
      <c r="B226" s="47" t="s">
        <v>19</v>
      </c>
      <c r="C226" s="40">
        <v>0</v>
      </c>
      <c r="D226" s="40">
        <v>0</v>
      </c>
      <c r="E226" s="41">
        <v>0.4</v>
      </c>
      <c r="F226" s="42">
        <v>0</v>
      </c>
      <c r="G226" s="42">
        <v>0</v>
      </c>
      <c r="H226" s="43">
        <v>0</v>
      </c>
      <c r="I226" s="43">
        <v>0</v>
      </c>
      <c r="J226" s="44">
        <v>0</v>
      </c>
      <c r="K226" s="48"/>
      <c r="L226" s="1"/>
    </row>
    <row r="227" spans="1:12" ht="15" thickBot="1" x14ac:dyDescent="0.35">
      <c r="A227" s="1"/>
      <c r="B227" s="47"/>
      <c r="C227" s="40"/>
      <c r="D227" s="40"/>
      <c r="E227" s="41"/>
      <c r="F227" s="42"/>
      <c r="G227" s="42"/>
      <c r="H227" s="43"/>
      <c r="I227" s="43"/>
      <c r="J227" s="44"/>
      <c r="K227" s="48"/>
      <c r="L227" s="1"/>
    </row>
    <row r="228" spans="1:12" ht="15" thickBot="1" x14ac:dyDescent="0.35">
      <c r="A228" s="1"/>
      <c r="B228" s="47" t="s">
        <v>20</v>
      </c>
      <c r="C228" s="54">
        <v>0</v>
      </c>
      <c r="D228" s="55">
        <v>0</v>
      </c>
      <c r="E228" s="55">
        <v>0</v>
      </c>
      <c r="F228" s="55">
        <v>0</v>
      </c>
      <c r="G228" s="55">
        <v>0</v>
      </c>
      <c r="H228" s="55">
        <v>0</v>
      </c>
      <c r="I228" s="55">
        <v>0</v>
      </c>
      <c r="J228" s="56">
        <v>0</v>
      </c>
      <c r="K228" s="49">
        <f>SUM(C228:J228)</f>
        <v>0</v>
      </c>
      <c r="L228" s="1"/>
    </row>
    <row r="229" spans="1:12" x14ac:dyDescent="0.3">
      <c r="A229" s="1"/>
      <c r="B229" s="47"/>
      <c r="C229" s="33"/>
      <c r="D229" s="33"/>
      <c r="E229" s="33"/>
      <c r="F229" s="33"/>
      <c r="G229" s="33"/>
      <c r="H229" s="33"/>
      <c r="I229" s="33"/>
      <c r="J229" s="33"/>
      <c r="K229" s="48"/>
      <c r="L229" s="1"/>
    </row>
    <row r="230" spans="1:12" x14ac:dyDescent="0.3">
      <c r="A230" s="1"/>
      <c r="B230" s="47" t="s">
        <v>21</v>
      </c>
      <c r="C230" s="45">
        <f>+C221*C223</f>
        <v>0</v>
      </c>
      <c r="D230" s="45">
        <f t="shared" ref="D230:J230" si="56">+D221*D223</f>
        <v>0</v>
      </c>
      <c r="E230" s="45">
        <f t="shared" si="56"/>
        <v>0</v>
      </c>
      <c r="F230" s="45">
        <f t="shared" si="56"/>
        <v>0</v>
      </c>
      <c r="G230" s="45">
        <f t="shared" si="56"/>
        <v>0</v>
      </c>
      <c r="H230" s="45">
        <f t="shared" si="56"/>
        <v>0</v>
      </c>
      <c r="I230" s="45">
        <f t="shared" si="56"/>
        <v>0</v>
      </c>
      <c r="J230" s="45">
        <f t="shared" si="56"/>
        <v>0</v>
      </c>
      <c r="K230" s="50">
        <f>SUM(C230:J230)</f>
        <v>0</v>
      </c>
      <c r="L230" s="1"/>
    </row>
    <row r="231" spans="1:12" x14ac:dyDescent="0.3">
      <c r="A231" s="1"/>
      <c r="B231" s="47" t="s">
        <v>22</v>
      </c>
      <c r="C231" s="45">
        <f>+C226*C228</f>
        <v>0</v>
      </c>
      <c r="D231" s="45">
        <f t="shared" ref="D231:J231" si="57">+D226*D228</f>
        <v>0</v>
      </c>
      <c r="E231" s="45">
        <f t="shared" si="57"/>
        <v>0</v>
      </c>
      <c r="F231" s="45">
        <f t="shared" si="57"/>
        <v>0</v>
      </c>
      <c r="G231" s="45">
        <f t="shared" si="57"/>
        <v>0</v>
      </c>
      <c r="H231" s="45">
        <f t="shared" si="57"/>
        <v>0</v>
      </c>
      <c r="I231" s="45">
        <f t="shared" si="57"/>
        <v>0</v>
      </c>
      <c r="J231" s="45">
        <f t="shared" si="57"/>
        <v>0</v>
      </c>
      <c r="K231" s="50">
        <f t="shared" ref="K231:K232" si="58">SUM(C231:J231)</f>
        <v>0</v>
      </c>
      <c r="L231" s="1"/>
    </row>
    <row r="232" spans="1:12" x14ac:dyDescent="0.3">
      <c r="A232" s="1"/>
      <c r="B232" s="47" t="s">
        <v>23</v>
      </c>
      <c r="C232" s="45">
        <f>+C225*C228</f>
        <v>0</v>
      </c>
      <c r="D232" s="45">
        <f t="shared" ref="D232:J232" si="59">+D225*D228</f>
        <v>0</v>
      </c>
      <c r="E232" s="45">
        <f t="shared" si="59"/>
        <v>0</v>
      </c>
      <c r="F232" s="45">
        <f t="shared" si="59"/>
        <v>0</v>
      </c>
      <c r="G232" s="45">
        <f t="shared" si="59"/>
        <v>0</v>
      </c>
      <c r="H232" s="45">
        <f t="shared" si="59"/>
        <v>0</v>
      </c>
      <c r="I232" s="45">
        <f t="shared" si="59"/>
        <v>0</v>
      </c>
      <c r="J232" s="45">
        <f t="shared" si="59"/>
        <v>0</v>
      </c>
      <c r="K232" s="50">
        <f t="shared" si="58"/>
        <v>0</v>
      </c>
      <c r="L232" s="1"/>
    </row>
    <row r="233" spans="1:12" x14ac:dyDescent="0.3">
      <c r="A233" s="1"/>
      <c r="B233" s="47"/>
      <c r="C233" s="45"/>
      <c r="D233" s="45"/>
      <c r="E233" s="45"/>
      <c r="F233" s="45"/>
      <c r="G233" s="45"/>
      <c r="H233" s="45"/>
      <c r="I233" s="45"/>
      <c r="J233" s="45"/>
      <c r="K233" s="50"/>
      <c r="L233" s="1"/>
    </row>
    <row r="234" spans="1:12" x14ac:dyDescent="0.3">
      <c r="A234" s="1"/>
      <c r="B234" s="47" t="s">
        <v>24</v>
      </c>
      <c r="C234" s="33"/>
      <c r="D234" s="33"/>
      <c r="E234" s="33"/>
      <c r="F234" s="33"/>
      <c r="G234" s="33"/>
      <c r="H234" s="33"/>
      <c r="I234" s="33"/>
      <c r="J234" s="33"/>
      <c r="K234" s="48"/>
      <c r="L234" s="1"/>
    </row>
    <row r="235" spans="1:12" x14ac:dyDescent="0.3">
      <c r="A235" s="1"/>
      <c r="B235" s="47" t="s">
        <v>25</v>
      </c>
      <c r="C235" s="45">
        <f>SUM(C230:C232)</f>
        <v>0</v>
      </c>
      <c r="D235" s="45">
        <f t="shared" ref="D235:J235" si="60">SUM(D230:D232)</f>
        <v>0</v>
      </c>
      <c r="E235" s="45">
        <f t="shared" si="60"/>
        <v>0</v>
      </c>
      <c r="F235" s="45">
        <f t="shared" si="60"/>
        <v>0</v>
      </c>
      <c r="G235" s="45">
        <f t="shared" si="60"/>
        <v>0</v>
      </c>
      <c r="H235" s="45">
        <f t="shared" si="60"/>
        <v>0</v>
      </c>
      <c r="I235" s="45">
        <f t="shared" si="60"/>
        <v>0</v>
      </c>
      <c r="J235" s="45">
        <f t="shared" si="60"/>
        <v>0</v>
      </c>
      <c r="K235" s="50">
        <f>SUM(C235:J235)</f>
        <v>0</v>
      </c>
      <c r="L235" s="1"/>
    </row>
    <row r="236" spans="1:12" x14ac:dyDescent="0.3">
      <c r="A236" s="1"/>
      <c r="B236" s="47"/>
      <c r="C236" s="45"/>
      <c r="D236" s="45"/>
      <c r="E236" s="45"/>
      <c r="F236" s="45"/>
      <c r="G236" s="45"/>
      <c r="H236" s="45"/>
      <c r="I236" s="45"/>
      <c r="J236" s="45"/>
      <c r="K236" s="50"/>
      <c r="L236" s="1"/>
    </row>
    <row r="237" spans="1:12" x14ac:dyDescent="0.3">
      <c r="A237" s="1"/>
      <c r="B237" s="47" t="s">
        <v>26</v>
      </c>
      <c r="C237" s="45">
        <f>+C222*C223</f>
        <v>0</v>
      </c>
      <c r="D237" s="45">
        <f t="shared" ref="D237:J237" si="61">+D222*D223</f>
        <v>0</v>
      </c>
      <c r="E237" s="45">
        <f t="shared" si="61"/>
        <v>0</v>
      </c>
      <c r="F237" s="45">
        <f t="shared" si="61"/>
        <v>0</v>
      </c>
      <c r="G237" s="45">
        <f t="shared" si="61"/>
        <v>0</v>
      </c>
      <c r="H237" s="45">
        <f t="shared" si="61"/>
        <v>0</v>
      </c>
      <c r="I237" s="45">
        <f t="shared" si="61"/>
        <v>0</v>
      </c>
      <c r="J237" s="45">
        <f t="shared" si="61"/>
        <v>0</v>
      </c>
      <c r="K237" s="50">
        <f>SUM(C237:J237)</f>
        <v>0</v>
      </c>
      <c r="L237" s="1"/>
    </row>
    <row r="238" spans="1:12" x14ac:dyDescent="0.3">
      <c r="A238" s="1"/>
      <c r="B238" s="47"/>
      <c r="C238" s="45"/>
      <c r="D238" s="45"/>
      <c r="E238" s="45"/>
      <c r="F238" s="45"/>
      <c r="G238" s="45"/>
      <c r="H238" s="45"/>
      <c r="I238" s="45"/>
      <c r="J238" s="45"/>
      <c r="K238" s="50"/>
      <c r="L238" s="1"/>
    </row>
    <row r="239" spans="1:12" ht="15" thickBot="1" x14ac:dyDescent="0.35">
      <c r="A239" s="1"/>
      <c r="B239" s="51" t="s">
        <v>27</v>
      </c>
      <c r="C239" s="52">
        <f>+C235-C237</f>
        <v>0</v>
      </c>
      <c r="D239" s="52">
        <f t="shared" ref="D239:J239" si="62">+D235-D237</f>
        <v>0</v>
      </c>
      <c r="E239" s="52">
        <f t="shared" si="62"/>
        <v>0</v>
      </c>
      <c r="F239" s="52">
        <f t="shared" si="62"/>
        <v>0</v>
      </c>
      <c r="G239" s="52">
        <f t="shared" si="62"/>
        <v>0</v>
      </c>
      <c r="H239" s="52">
        <f t="shared" si="62"/>
        <v>0</v>
      </c>
      <c r="I239" s="52">
        <f t="shared" si="62"/>
        <v>0</v>
      </c>
      <c r="J239" s="52">
        <f t="shared" si="62"/>
        <v>0</v>
      </c>
      <c r="K239" s="53">
        <f>SUM(C239:J239)</f>
        <v>0</v>
      </c>
      <c r="L239" s="5"/>
    </row>
    <row r="240" spans="1:12" ht="15" thickTop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5" thickBo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5" thickTop="1" x14ac:dyDescent="0.3">
      <c r="A242" s="1"/>
      <c r="B242" s="18" t="s">
        <v>4</v>
      </c>
      <c r="C242" s="19"/>
      <c r="D242" s="19"/>
      <c r="E242" s="19"/>
      <c r="F242" s="19"/>
      <c r="G242" s="19"/>
      <c r="H242" s="19"/>
      <c r="I242" s="19"/>
      <c r="J242" s="19"/>
      <c r="K242" s="20"/>
      <c r="L242" s="1"/>
    </row>
    <row r="243" spans="1:12" x14ac:dyDescent="0.3">
      <c r="A243" s="1"/>
      <c r="B243" s="32" t="s">
        <v>36</v>
      </c>
      <c r="C243" s="6"/>
      <c r="D243" s="6"/>
      <c r="E243" s="6"/>
      <c r="F243" s="3"/>
      <c r="G243" s="6"/>
      <c r="H243" s="6"/>
      <c r="I243" s="6"/>
      <c r="J243" s="6"/>
      <c r="K243" s="21" t="s">
        <v>6</v>
      </c>
      <c r="L243" s="1"/>
    </row>
    <row r="244" spans="1:12" x14ac:dyDescent="0.3">
      <c r="A244" s="1"/>
      <c r="B244" s="47"/>
      <c r="C244" s="34" t="s">
        <v>7</v>
      </c>
      <c r="D244" s="34" t="s">
        <v>7</v>
      </c>
      <c r="E244" s="35" t="s">
        <v>8</v>
      </c>
      <c r="F244" s="36" t="s">
        <v>8</v>
      </c>
      <c r="G244" s="36" t="s">
        <v>8</v>
      </c>
      <c r="H244" s="37" t="s">
        <v>9</v>
      </c>
      <c r="I244" s="37" t="s">
        <v>9</v>
      </c>
      <c r="J244" s="38" t="s">
        <v>9</v>
      </c>
      <c r="K244" s="46" t="s">
        <v>10</v>
      </c>
      <c r="L244" s="4"/>
    </row>
    <row r="245" spans="1:12" x14ac:dyDescent="0.3">
      <c r="A245" s="1"/>
      <c r="B245" s="47"/>
      <c r="C245" s="34" t="s">
        <v>11</v>
      </c>
      <c r="D245" s="34" t="s">
        <v>12</v>
      </c>
      <c r="E245" s="64" t="s">
        <v>142</v>
      </c>
      <c r="F245" s="39" t="s">
        <v>143</v>
      </c>
      <c r="G245" s="36" t="s">
        <v>12</v>
      </c>
      <c r="H245" s="37" t="s">
        <v>11</v>
      </c>
      <c r="I245" s="37" t="s">
        <v>12</v>
      </c>
      <c r="J245" s="38" t="s">
        <v>13</v>
      </c>
      <c r="K245" s="46"/>
      <c r="L245" s="4"/>
    </row>
    <row r="246" spans="1:12" x14ac:dyDescent="0.3">
      <c r="A246" s="1"/>
      <c r="B246" s="47"/>
      <c r="C246" s="40"/>
      <c r="D246" s="40"/>
      <c r="E246" s="41"/>
      <c r="F246" s="42"/>
      <c r="G246" s="42"/>
      <c r="H246" s="43"/>
      <c r="I246" s="43"/>
      <c r="J246" s="44"/>
      <c r="K246" s="48"/>
      <c r="L246" s="1"/>
    </row>
    <row r="247" spans="1:12" x14ac:dyDescent="0.3">
      <c r="A247" s="1"/>
      <c r="B247" s="47" t="s">
        <v>14</v>
      </c>
      <c r="C247" s="40">
        <v>0</v>
      </c>
      <c r="D247" s="40">
        <v>0</v>
      </c>
      <c r="E247" s="41">
        <v>0</v>
      </c>
      <c r="F247" s="42">
        <v>0</v>
      </c>
      <c r="G247" s="42">
        <v>0</v>
      </c>
      <c r="H247" s="43">
        <v>0</v>
      </c>
      <c r="I247" s="43">
        <v>0</v>
      </c>
      <c r="J247" s="44">
        <v>0</v>
      </c>
      <c r="K247" s="48"/>
      <c r="L247" s="1"/>
    </row>
    <row r="248" spans="1:12" ht="15" thickBot="1" x14ac:dyDescent="0.35">
      <c r="A248" s="1"/>
      <c r="B248" s="47" t="s">
        <v>15</v>
      </c>
      <c r="C248" s="40">
        <v>0</v>
      </c>
      <c r="D248" s="40">
        <v>0</v>
      </c>
      <c r="E248" s="41">
        <v>0</v>
      </c>
      <c r="F248" s="42">
        <v>0</v>
      </c>
      <c r="G248" s="42">
        <v>0</v>
      </c>
      <c r="H248" s="43">
        <v>0</v>
      </c>
      <c r="I248" s="43">
        <v>0</v>
      </c>
      <c r="J248" s="44">
        <v>0</v>
      </c>
      <c r="K248" s="48"/>
      <c r="L248" s="1"/>
    </row>
    <row r="249" spans="1:12" ht="15" thickBot="1" x14ac:dyDescent="0.35">
      <c r="A249" s="1"/>
      <c r="B249" s="47" t="s">
        <v>16</v>
      </c>
      <c r="C249" s="54">
        <v>0</v>
      </c>
      <c r="D249" s="55">
        <v>0</v>
      </c>
      <c r="E249" s="55">
        <v>0</v>
      </c>
      <c r="F249" s="55">
        <v>0</v>
      </c>
      <c r="G249" s="55">
        <v>0</v>
      </c>
      <c r="H249" s="55">
        <v>0</v>
      </c>
      <c r="I249" s="55">
        <v>0</v>
      </c>
      <c r="J249" s="56">
        <v>0</v>
      </c>
      <c r="K249" s="49">
        <f>SUM(C249:J249)</f>
        <v>0</v>
      </c>
      <c r="L249" s="1"/>
    </row>
    <row r="250" spans="1:12" x14ac:dyDescent="0.3">
      <c r="A250" s="1"/>
      <c r="B250" s="47" t="s">
        <v>17</v>
      </c>
      <c r="C250" s="40"/>
      <c r="D250" s="40"/>
      <c r="E250" s="41"/>
      <c r="F250" s="42"/>
      <c r="G250" s="42"/>
      <c r="H250" s="43"/>
      <c r="I250" s="43"/>
      <c r="J250" s="44"/>
      <c r="K250" s="48"/>
      <c r="L250" s="1"/>
    </row>
    <row r="251" spans="1:12" x14ac:dyDescent="0.3">
      <c r="A251" s="1"/>
      <c r="B251" s="47" t="s">
        <v>18</v>
      </c>
      <c r="C251" s="40">
        <v>3.04</v>
      </c>
      <c r="D251" s="40">
        <v>3.04</v>
      </c>
      <c r="E251" s="41">
        <v>2.64</v>
      </c>
      <c r="F251" s="42">
        <v>2.64</v>
      </c>
      <c r="G251" s="42">
        <v>2.64</v>
      </c>
      <c r="H251" s="43">
        <v>0.36</v>
      </c>
      <c r="I251" s="43">
        <v>0.36</v>
      </c>
      <c r="J251" s="44">
        <v>0</v>
      </c>
      <c r="K251" s="48"/>
      <c r="L251" s="1"/>
    </row>
    <row r="252" spans="1:12" x14ac:dyDescent="0.3">
      <c r="A252" s="1"/>
      <c r="B252" s="47" t="s">
        <v>19</v>
      </c>
      <c r="C252" s="40">
        <v>0</v>
      </c>
      <c r="D252" s="40">
        <v>0</v>
      </c>
      <c r="E252" s="41">
        <v>0.4</v>
      </c>
      <c r="F252" s="42">
        <v>0</v>
      </c>
      <c r="G252" s="42">
        <v>0</v>
      </c>
      <c r="H252" s="43">
        <v>0</v>
      </c>
      <c r="I252" s="43">
        <v>0</v>
      </c>
      <c r="J252" s="44">
        <v>0</v>
      </c>
      <c r="K252" s="48"/>
      <c r="L252" s="1"/>
    </row>
    <row r="253" spans="1:12" ht="15" thickBot="1" x14ac:dyDescent="0.35">
      <c r="A253" s="1"/>
      <c r="B253" s="47"/>
      <c r="C253" s="40"/>
      <c r="D253" s="40"/>
      <c r="E253" s="41"/>
      <c r="F253" s="42"/>
      <c r="G253" s="42"/>
      <c r="H253" s="43"/>
      <c r="I253" s="43"/>
      <c r="J253" s="44"/>
      <c r="K253" s="48"/>
      <c r="L253" s="1"/>
    </row>
    <row r="254" spans="1:12" ht="15" thickBot="1" x14ac:dyDescent="0.35">
      <c r="A254" s="1"/>
      <c r="B254" s="47" t="s">
        <v>20</v>
      </c>
      <c r="C254" s="54">
        <v>0</v>
      </c>
      <c r="D254" s="55">
        <v>0</v>
      </c>
      <c r="E254" s="55">
        <v>0</v>
      </c>
      <c r="F254" s="55">
        <v>0</v>
      </c>
      <c r="G254" s="55">
        <v>0</v>
      </c>
      <c r="H254" s="55">
        <v>0</v>
      </c>
      <c r="I254" s="55">
        <v>0</v>
      </c>
      <c r="J254" s="56">
        <v>0</v>
      </c>
      <c r="K254" s="49">
        <f>SUM(C254:J254)</f>
        <v>0</v>
      </c>
      <c r="L254" s="1"/>
    </row>
    <row r="255" spans="1:12" x14ac:dyDescent="0.3">
      <c r="A255" s="1"/>
      <c r="B255" s="47"/>
      <c r="C255" s="33"/>
      <c r="D255" s="33"/>
      <c r="E255" s="33"/>
      <c r="F255" s="33"/>
      <c r="G255" s="33"/>
      <c r="H255" s="33"/>
      <c r="I255" s="33"/>
      <c r="J255" s="33"/>
      <c r="K255" s="48"/>
      <c r="L255" s="1"/>
    </row>
    <row r="256" spans="1:12" x14ac:dyDescent="0.3">
      <c r="A256" s="1"/>
      <c r="B256" s="47" t="s">
        <v>21</v>
      </c>
      <c r="C256" s="45">
        <f>+C247*C249</f>
        <v>0</v>
      </c>
      <c r="D256" s="45">
        <f t="shared" ref="D256:J256" si="63">+D247*D249</f>
        <v>0</v>
      </c>
      <c r="E256" s="45">
        <f t="shared" si="63"/>
        <v>0</v>
      </c>
      <c r="F256" s="45">
        <f t="shared" si="63"/>
        <v>0</v>
      </c>
      <c r="G256" s="45">
        <f t="shared" si="63"/>
        <v>0</v>
      </c>
      <c r="H256" s="45">
        <f t="shared" si="63"/>
        <v>0</v>
      </c>
      <c r="I256" s="45">
        <f t="shared" si="63"/>
        <v>0</v>
      </c>
      <c r="J256" s="45">
        <f t="shared" si="63"/>
        <v>0</v>
      </c>
      <c r="K256" s="50">
        <f>SUM(C256:J256)</f>
        <v>0</v>
      </c>
      <c r="L256" s="1"/>
    </row>
    <row r="257" spans="1:12" x14ac:dyDescent="0.3">
      <c r="A257" s="1"/>
      <c r="B257" s="47" t="s">
        <v>22</v>
      </c>
      <c r="C257" s="45">
        <f>+C252*C254</f>
        <v>0</v>
      </c>
      <c r="D257" s="45">
        <f t="shared" ref="D257:J257" si="64">+D252*D254</f>
        <v>0</v>
      </c>
      <c r="E257" s="45">
        <f t="shared" si="64"/>
        <v>0</v>
      </c>
      <c r="F257" s="45">
        <f t="shared" si="64"/>
        <v>0</v>
      </c>
      <c r="G257" s="45">
        <f t="shared" si="64"/>
        <v>0</v>
      </c>
      <c r="H257" s="45">
        <f t="shared" si="64"/>
        <v>0</v>
      </c>
      <c r="I257" s="45">
        <f t="shared" si="64"/>
        <v>0</v>
      </c>
      <c r="J257" s="45">
        <f t="shared" si="64"/>
        <v>0</v>
      </c>
      <c r="K257" s="50">
        <f t="shared" ref="K257:K258" si="65">SUM(C257:J257)</f>
        <v>0</v>
      </c>
      <c r="L257" s="1"/>
    </row>
    <row r="258" spans="1:12" x14ac:dyDescent="0.3">
      <c r="A258" s="1"/>
      <c r="B258" s="47" t="s">
        <v>23</v>
      </c>
      <c r="C258" s="45">
        <f>+C251*C254</f>
        <v>0</v>
      </c>
      <c r="D258" s="45">
        <f t="shared" ref="D258:J258" si="66">+D251*D254</f>
        <v>0</v>
      </c>
      <c r="E258" s="45">
        <f t="shared" si="66"/>
        <v>0</v>
      </c>
      <c r="F258" s="45">
        <f t="shared" si="66"/>
        <v>0</v>
      </c>
      <c r="G258" s="45">
        <f t="shared" si="66"/>
        <v>0</v>
      </c>
      <c r="H258" s="45">
        <f t="shared" si="66"/>
        <v>0</v>
      </c>
      <c r="I258" s="45">
        <f t="shared" si="66"/>
        <v>0</v>
      </c>
      <c r="J258" s="45">
        <f t="shared" si="66"/>
        <v>0</v>
      </c>
      <c r="K258" s="50">
        <f t="shared" si="65"/>
        <v>0</v>
      </c>
      <c r="L258" s="1"/>
    </row>
    <row r="259" spans="1:12" x14ac:dyDescent="0.3">
      <c r="A259" s="1"/>
      <c r="B259" s="47"/>
      <c r="C259" s="45"/>
      <c r="D259" s="45"/>
      <c r="E259" s="45"/>
      <c r="F259" s="45"/>
      <c r="G259" s="45"/>
      <c r="H259" s="45"/>
      <c r="I259" s="45"/>
      <c r="J259" s="45"/>
      <c r="K259" s="50"/>
      <c r="L259" s="1"/>
    </row>
    <row r="260" spans="1:12" x14ac:dyDescent="0.3">
      <c r="A260" s="1"/>
      <c r="B260" s="47" t="s">
        <v>24</v>
      </c>
      <c r="C260" s="33"/>
      <c r="D260" s="33"/>
      <c r="E260" s="33"/>
      <c r="F260" s="33"/>
      <c r="G260" s="33"/>
      <c r="H260" s="33"/>
      <c r="I260" s="33"/>
      <c r="J260" s="33"/>
      <c r="K260" s="48"/>
      <c r="L260" s="1"/>
    </row>
    <row r="261" spans="1:12" x14ac:dyDescent="0.3">
      <c r="A261" s="1"/>
      <c r="B261" s="47" t="s">
        <v>25</v>
      </c>
      <c r="C261" s="45">
        <f>SUM(C256:C258)</f>
        <v>0</v>
      </c>
      <c r="D261" s="45">
        <f t="shared" ref="D261:J261" si="67">SUM(D256:D258)</f>
        <v>0</v>
      </c>
      <c r="E261" s="45">
        <f t="shared" si="67"/>
        <v>0</v>
      </c>
      <c r="F261" s="45">
        <f t="shared" si="67"/>
        <v>0</v>
      </c>
      <c r="G261" s="45">
        <f t="shared" si="67"/>
        <v>0</v>
      </c>
      <c r="H261" s="45">
        <f t="shared" si="67"/>
        <v>0</v>
      </c>
      <c r="I261" s="45">
        <f t="shared" si="67"/>
        <v>0</v>
      </c>
      <c r="J261" s="45">
        <f t="shared" si="67"/>
        <v>0</v>
      </c>
      <c r="K261" s="50">
        <f>SUM(C261:J261)</f>
        <v>0</v>
      </c>
      <c r="L261" s="1"/>
    </row>
    <row r="262" spans="1:12" x14ac:dyDescent="0.3">
      <c r="A262" s="1"/>
      <c r="B262" s="47"/>
      <c r="C262" s="45"/>
      <c r="D262" s="45"/>
      <c r="E262" s="45"/>
      <c r="F262" s="45"/>
      <c r="G262" s="45"/>
      <c r="H262" s="45"/>
      <c r="I262" s="45"/>
      <c r="J262" s="45"/>
      <c r="K262" s="50"/>
      <c r="L262" s="1"/>
    </row>
    <row r="263" spans="1:12" x14ac:dyDescent="0.3">
      <c r="A263" s="1"/>
      <c r="B263" s="47" t="s">
        <v>26</v>
      </c>
      <c r="C263" s="45">
        <f>+C248*C249</f>
        <v>0</v>
      </c>
      <c r="D263" s="45">
        <f t="shared" ref="D263:J263" si="68">+D248*D249</f>
        <v>0</v>
      </c>
      <c r="E263" s="45">
        <f t="shared" si="68"/>
        <v>0</v>
      </c>
      <c r="F263" s="45">
        <f t="shared" si="68"/>
        <v>0</v>
      </c>
      <c r="G263" s="45">
        <f t="shared" si="68"/>
        <v>0</v>
      </c>
      <c r="H263" s="45">
        <f t="shared" si="68"/>
        <v>0</v>
      </c>
      <c r="I263" s="45">
        <f t="shared" si="68"/>
        <v>0</v>
      </c>
      <c r="J263" s="45">
        <f t="shared" si="68"/>
        <v>0</v>
      </c>
      <c r="K263" s="50">
        <f>SUM(C263:J263)</f>
        <v>0</v>
      </c>
      <c r="L263" s="1"/>
    </row>
    <row r="264" spans="1:12" x14ac:dyDescent="0.3">
      <c r="A264" s="1"/>
      <c r="B264" s="47"/>
      <c r="C264" s="45"/>
      <c r="D264" s="45"/>
      <c r="E264" s="45"/>
      <c r="F264" s="45"/>
      <c r="G264" s="45"/>
      <c r="H264" s="45"/>
      <c r="I264" s="45"/>
      <c r="J264" s="45"/>
      <c r="K264" s="50"/>
      <c r="L264" s="1"/>
    </row>
    <row r="265" spans="1:12" ht="15" thickBot="1" x14ac:dyDescent="0.35">
      <c r="A265" s="1"/>
      <c r="B265" s="51" t="s">
        <v>27</v>
      </c>
      <c r="C265" s="52">
        <f>+C261-C263</f>
        <v>0</v>
      </c>
      <c r="D265" s="52">
        <f t="shared" ref="D265:J265" si="69">+D261-D263</f>
        <v>0</v>
      </c>
      <c r="E265" s="52">
        <f t="shared" si="69"/>
        <v>0</v>
      </c>
      <c r="F265" s="52">
        <f t="shared" si="69"/>
        <v>0</v>
      </c>
      <c r="G265" s="52">
        <f t="shared" si="69"/>
        <v>0</v>
      </c>
      <c r="H265" s="52">
        <f t="shared" si="69"/>
        <v>0</v>
      </c>
      <c r="I265" s="52">
        <f t="shared" si="69"/>
        <v>0</v>
      </c>
      <c r="J265" s="52">
        <f t="shared" si="69"/>
        <v>0</v>
      </c>
      <c r="K265" s="53">
        <f>SUM(C265:J265)</f>
        <v>0</v>
      </c>
      <c r="L265" s="5"/>
    </row>
    <row r="266" spans="1:12" ht="15" thickTop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5" thickBo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5" thickTop="1" x14ac:dyDescent="0.3">
      <c r="A268" s="1"/>
      <c r="B268" s="18" t="s">
        <v>4</v>
      </c>
      <c r="C268" s="19"/>
      <c r="D268" s="19"/>
      <c r="E268" s="19"/>
      <c r="F268" s="19"/>
      <c r="G268" s="19"/>
      <c r="H268" s="19"/>
      <c r="I268" s="19"/>
      <c r="J268" s="19"/>
      <c r="K268" s="20"/>
      <c r="L268" s="1"/>
    </row>
    <row r="269" spans="1:12" x14ac:dyDescent="0.3">
      <c r="A269" s="1"/>
      <c r="B269" s="32" t="s">
        <v>37</v>
      </c>
      <c r="C269" s="6"/>
      <c r="D269" s="6"/>
      <c r="E269" s="6"/>
      <c r="F269" s="3"/>
      <c r="G269" s="6"/>
      <c r="H269" s="6"/>
      <c r="I269" s="6"/>
      <c r="J269" s="6"/>
      <c r="K269" s="21" t="s">
        <v>6</v>
      </c>
      <c r="L269" s="1"/>
    </row>
    <row r="270" spans="1:12" x14ac:dyDescent="0.3">
      <c r="A270" s="1"/>
      <c r="B270" s="47"/>
      <c r="C270" s="34" t="s">
        <v>7</v>
      </c>
      <c r="D270" s="34" t="s">
        <v>7</v>
      </c>
      <c r="E270" s="35" t="s">
        <v>8</v>
      </c>
      <c r="F270" s="36" t="s">
        <v>8</v>
      </c>
      <c r="G270" s="36" t="s">
        <v>8</v>
      </c>
      <c r="H270" s="37" t="s">
        <v>9</v>
      </c>
      <c r="I270" s="37" t="s">
        <v>9</v>
      </c>
      <c r="J270" s="38" t="s">
        <v>9</v>
      </c>
      <c r="K270" s="46" t="s">
        <v>10</v>
      </c>
      <c r="L270" s="4"/>
    </row>
    <row r="271" spans="1:12" x14ac:dyDescent="0.3">
      <c r="A271" s="1"/>
      <c r="B271" s="47"/>
      <c r="C271" s="34" t="s">
        <v>11</v>
      </c>
      <c r="D271" s="34" t="s">
        <v>12</v>
      </c>
      <c r="E271" s="64" t="s">
        <v>142</v>
      </c>
      <c r="F271" s="39" t="s">
        <v>143</v>
      </c>
      <c r="G271" s="36" t="s">
        <v>12</v>
      </c>
      <c r="H271" s="37" t="s">
        <v>11</v>
      </c>
      <c r="I271" s="37" t="s">
        <v>12</v>
      </c>
      <c r="J271" s="38" t="s">
        <v>13</v>
      </c>
      <c r="K271" s="46"/>
      <c r="L271" s="4"/>
    </row>
    <row r="272" spans="1:12" x14ac:dyDescent="0.3">
      <c r="A272" s="1"/>
      <c r="B272" s="47"/>
      <c r="C272" s="40"/>
      <c r="D272" s="40"/>
      <c r="E272" s="41"/>
      <c r="F272" s="42"/>
      <c r="G272" s="42"/>
      <c r="H272" s="43"/>
      <c r="I272" s="43"/>
      <c r="J272" s="44"/>
      <c r="K272" s="48"/>
      <c r="L272" s="1"/>
    </row>
    <row r="273" spans="1:12" x14ac:dyDescent="0.3">
      <c r="A273" s="1"/>
      <c r="B273" s="47" t="s">
        <v>14</v>
      </c>
      <c r="C273" s="40">
        <v>0</v>
      </c>
      <c r="D273" s="40">
        <v>0</v>
      </c>
      <c r="E273" s="41">
        <v>0</v>
      </c>
      <c r="F273" s="42">
        <v>0</v>
      </c>
      <c r="G273" s="42">
        <v>0</v>
      </c>
      <c r="H273" s="43">
        <v>0</v>
      </c>
      <c r="I273" s="43">
        <v>0</v>
      </c>
      <c r="J273" s="44">
        <v>0</v>
      </c>
      <c r="K273" s="48"/>
      <c r="L273" s="1"/>
    </row>
    <row r="274" spans="1:12" ht="15" thickBot="1" x14ac:dyDescent="0.35">
      <c r="A274" s="1"/>
      <c r="B274" s="47" t="s">
        <v>15</v>
      </c>
      <c r="C274" s="40">
        <v>0</v>
      </c>
      <c r="D274" s="40">
        <v>0</v>
      </c>
      <c r="E274" s="41">
        <v>0</v>
      </c>
      <c r="F274" s="42">
        <v>0</v>
      </c>
      <c r="G274" s="42">
        <v>0</v>
      </c>
      <c r="H274" s="43">
        <v>0</v>
      </c>
      <c r="I274" s="43">
        <v>0</v>
      </c>
      <c r="J274" s="44">
        <v>0</v>
      </c>
      <c r="K274" s="48"/>
      <c r="L274" s="1"/>
    </row>
    <row r="275" spans="1:12" ht="15" thickBot="1" x14ac:dyDescent="0.35">
      <c r="A275" s="1"/>
      <c r="B275" s="47" t="s">
        <v>16</v>
      </c>
      <c r="C275" s="54">
        <v>0</v>
      </c>
      <c r="D275" s="55">
        <v>0</v>
      </c>
      <c r="E275" s="55">
        <v>0</v>
      </c>
      <c r="F275" s="55">
        <v>0</v>
      </c>
      <c r="G275" s="55">
        <v>0</v>
      </c>
      <c r="H275" s="55">
        <v>0</v>
      </c>
      <c r="I275" s="55">
        <v>0</v>
      </c>
      <c r="J275" s="56">
        <v>0</v>
      </c>
      <c r="K275" s="49">
        <f>SUM(C275:J275)</f>
        <v>0</v>
      </c>
      <c r="L275" s="1"/>
    </row>
    <row r="276" spans="1:12" x14ac:dyDescent="0.3">
      <c r="A276" s="1"/>
      <c r="B276" s="47" t="s">
        <v>17</v>
      </c>
      <c r="C276" s="40"/>
      <c r="D276" s="40"/>
      <c r="E276" s="41"/>
      <c r="F276" s="42"/>
      <c r="G276" s="42"/>
      <c r="H276" s="43"/>
      <c r="I276" s="43"/>
      <c r="J276" s="44"/>
      <c r="K276" s="48"/>
      <c r="L276" s="1"/>
    </row>
    <row r="277" spans="1:12" x14ac:dyDescent="0.3">
      <c r="A277" s="1"/>
      <c r="B277" s="47" t="s">
        <v>18</v>
      </c>
      <c r="C277" s="40">
        <v>3.04</v>
      </c>
      <c r="D277" s="40">
        <v>3.04</v>
      </c>
      <c r="E277" s="41">
        <v>2.64</v>
      </c>
      <c r="F277" s="42">
        <v>2.64</v>
      </c>
      <c r="G277" s="42">
        <v>2.64</v>
      </c>
      <c r="H277" s="43">
        <v>0.36</v>
      </c>
      <c r="I277" s="43">
        <v>0.36</v>
      </c>
      <c r="J277" s="44">
        <v>0</v>
      </c>
      <c r="K277" s="48"/>
      <c r="L277" s="1"/>
    </row>
    <row r="278" spans="1:12" x14ac:dyDescent="0.3">
      <c r="A278" s="1"/>
      <c r="B278" s="47" t="s">
        <v>19</v>
      </c>
      <c r="C278" s="40">
        <v>0</v>
      </c>
      <c r="D278" s="40">
        <v>0</v>
      </c>
      <c r="E278" s="41">
        <v>0.4</v>
      </c>
      <c r="F278" s="42">
        <v>0</v>
      </c>
      <c r="G278" s="42">
        <v>0</v>
      </c>
      <c r="H278" s="43">
        <v>0</v>
      </c>
      <c r="I278" s="43">
        <v>0</v>
      </c>
      <c r="J278" s="44">
        <v>0</v>
      </c>
      <c r="K278" s="48"/>
      <c r="L278" s="1"/>
    </row>
    <row r="279" spans="1:12" ht="15" thickBot="1" x14ac:dyDescent="0.35">
      <c r="A279" s="1"/>
      <c r="B279" s="47"/>
      <c r="C279" s="40"/>
      <c r="D279" s="40"/>
      <c r="E279" s="41"/>
      <c r="F279" s="42"/>
      <c r="G279" s="42"/>
      <c r="H279" s="43"/>
      <c r="I279" s="43"/>
      <c r="J279" s="44"/>
      <c r="K279" s="48"/>
      <c r="L279" s="1"/>
    </row>
    <row r="280" spans="1:12" ht="15" thickBot="1" x14ac:dyDescent="0.35">
      <c r="A280" s="1"/>
      <c r="B280" s="47" t="s">
        <v>20</v>
      </c>
      <c r="C280" s="54">
        <v>0</v>
      </c>
      <c r="D280" s="55">
        <v>0</v>
      </c>
      <c r="E280" s="55">
        <v>0</v>
      </c>
      <c r="F280" s="55">
        <v>0</v>
      </c>
      <c r="G280" s="55">
        <v>0</v>
      </c>
      <c r="H280" s="55">
        <v>0</v>
      </c>
      <c r="I280" s="55">
        <v>0</v>
      </c>
      <c r="J280" s="56">
        <v>0</v>
      </c>
      <c r="K280" s="49">
        <f>SUM(C280:J280)</f>
        <v>0</v>
      </c>
      <c r="L280" s="1"/>
    </row>
    <row r="281" spans="1:12" x14ac:dyDescent="0.3">
      <c r="A281" s="1"/>
      <c r="B281" s="47"/>
      <c r="C281" s="33"/>
      <c r="D281" s="33"/>
      <c r="E281" s="33"/>
      <c r="F281" s="33"/>
      <c r="G281" s="33"/>
      <c r="H281" s="33"/>
      <c r="I281" s="33"/>
      <c r="J281" s="33"/>
      <c r="K281" s="48"/>
      <c r="L281" s="1"/>
    </row>
    <row r="282" spans="1:12" x14ac:dyDescent="0.3">
      <c r="A282" s="1"/>
      <c r="B282" s="47" t="s">
        <v>21</v>
      </c>
      <c r="C282" s="45">
        <f>+C273*C275</f>
        <v>0</v>
      </c>
      <c r="D282" s="45">
        <f t="shared" ref="D282:J282" si="70">+D273*D275</f>
        <v>0</v>
      </c>
      <c r="E282" s="45">
        <f t="shared" si="70"/>
        <v>0</v>
      </c>
      <c r="F282" s="45">
        <f t="shared" si="70"/>
        <v>0</v>
      </c>
      <c r="G282" s="45">
        <f t="shared" si="70"/>
        <v>0</v>
      </c>
      <c r="H282" s="45">
        <f t="shared" si="70"/>
        <v>0</v>
      </c>
      <c r="I282" s="45">
        <f t="shared" si="70"/>
        <v>0</v>
      </c>
      <c r="J282" s="45">
        <f t="shared" si="70"/>
        <v>0</v>
      </c>
      <c r="K282" s="50">
        <f>SUM(C282:J282)</f>
        <v>0</v>
      </c>
      <c r="L282" s="1"/>
    </row>
    <row r="283" spans="1:12" x14ac:dyDescent="0.3">
      <c r="A283" s="1"/>
      <c r="B283" s="47" t="s">
        <v>22</v>
      </c>
      <c r="C283" s="45">
        <f>+C278*C280</f>
        <v>0</v>
      </c>
      <c r="D283" s="45">
        <f t="shared" ref="D283:J283" si="71">+D278*D280</f>
        <v>0</v>
      </c>
      <c r="E283" s="45">
        <f t="shared" si="71"/>
        <v>0</v>
      </c>
      <c r="F283" s="45">
        <f t="shared" si="71"/>
        <v>0</v>
      </c>
      <c r="G283" s="45">
        <f t="shared" si="71"/>
        <v>0</v>
      </c>
      <c r="H283" s="45">
        <f t="shared" si="71"/>
        <v>0</v>
      </c>
      <c r="I283" s="45">
        <f t="shared" si="71"/>
        <v>0</v>
      </c>
      <c r="J283" s="45">
        <f t="shared" si="71"/>
        <v>0</v>
      </c>
      <c r="K283" s="50">
        <f t="shared" ref="K283:K284" si="72">SUM(C283:J283)</f>
        <v>0</v>
      </c>
      <c r="L283" s="1"/>
    </row>
    <row r="284" spans="1:12" x14ac:dyDescent="0.3">
      <c r="A284" s="1"/>
      <c r="B284" s="47" t="s">
        <v>23</v>
      </c>
      <c r="C284" s="45">
        <f>+C277*C280</f>
        <v>0</v>
      </c>
      <c r="D284" s="45">
        <f t="shared" ref="D284:J284" si="73">+D277*D280</f>
        <v>0</v>
      </c>
      <c r="E284" s="45">
        <f t="shared" si="73"/>
        <v>0</v>
      </c>
      <c r="F284" s="45">
        <f t="shared" si="73"/>
        <v>0</v>
      </c>
      <c r="G284" s="45">
        <f t="shared" si="73"/>
        <v>0</v>
      </c>
      <c r="H284" s="45">
        <f t="shared" si="73"/>
        <v>0</v>
      </c>
      <c r="I284" s="45">
        <f t="shared" si="73"/>
        <v>0</v>
      </c>
      <c r="J284" s="45">
        <f t="shared" si="73"/>
        <v>0</v>
      </c>
      <c r="K284" s="50">
        <f t="shared" si="72"/>
        <v>0</v>
      </c>
      <c r="L284" s="1"/>
    </row>
    <row r="285" spans="1:12" x14ac:dyDescent="0.3">
      <c r="A285" s="1"/>
      <c r="B285" s="47"/>
      <c r="C285" s="45"/>
      <c r="D285" s="45"/>
      <c r="E285" s="45"/>
      <c r="F285" s="45"/>
      <c r="G285" s="45"/>
      <c r="H285" s="45"/>
      <c r="I285" s="45"/>
      <c r="J285" s="45"/>
      <c r="K285" s="50"/>
      <c r="L285" s="1"/>
    </row>
    <row r="286" spans="1:12" x14ac:dyDescent="0.3">
      <c r="A286" s="1"/>
      <c r="B286" s="47" t="s">
        <v>24</v>
      </c>
      <c r="C286" s="33"/>
      <c r="D286" s="33"/>
      <c r="E286" s="33"/>
      <c r="F286" s="33"/>
      <c r="G286" s="33"/>
      <c r="H286" s="33"/>
      <c r="I286" s="33"/>
      <c r="J286" s="33"/>
      <c r="K286" s="48"/>
      <c r="L286" s="1"/>
    </row>
    <row r="287" spans="1:12" x14ac:dyDescent="0.3">
      <c r="A287" s="1"/>
      <c r="B287" s="47" t="s">
        <v>25</v>
      </c>
      <c r="C287" s="45">
        <f>SUM(C282:C284)</f>
        <v>0</v>
      </c>
      <c r="D287" s="45">
        <f t="shared" ref="D287:J287" si="74">SUM(D282:D284)</f>
        <v>0</v>
      </c>
      <c r="E287" s="45">
        <f t="shared" si="74"/>
        <v>0</v>
      </c>
      <c r="F287" s="45">
        <f t="shared" si="74"/>
        <v>0</v>
      </c>
      <c r="G287" s="45">
        <f t="shared" si="74"/>
        <v>0</v>
      </c>
      <c r="H287" s="45">
        <f t="shared" si="74"/>
        <v>0</v>
      </c>
      <c r="I287" s="45">
        <f t="shared" si="74"/>
        <v>0</v>
      </c>
      <c r="J287" s="45">
        <f t="shared" si="74"/>
        <v>0</v>
      </c>
      <c r="K287" s="50">
        <f>SUM(C287:J287)</f>
        <v>0</v>
      </c>
      <c r="L287" s="1"/>
    </row>
    <row r="288" spans="1:12" x14ac:dyDescent="0.3">
      <c r="A288" s="1"/>
      <c r="B288" s="47"/>
      <c r="C288" s="45"/>
      <c r="D288" s="45"/>
      <c r="E288" s="45"/>
      <c r="F288" s="45"/>
      <c r="G288" s="45"/>
      <c r="H288" s="45"/>
      <c r="I288" s="45"/>
      <c r="J288" s="45"/>
      <c r="K288" s="50"/>
      <c r="L288" s="1"/>
    </row>
    <row r="289" spans="1:12" x14ac:dyDescent="0.3">
      <c r="A289" s="1"/>
      <c r="B289" s="47" t="s">
        <v>26</v>
      </c>
      <c r="C289" s="45">
        <f>+C274*C275</f>
        <v>0</v>
      </c>
      <c r="D289" s="45">
        <f t="shared" ref="D289:J289" si="75">+D274*D275</f>
        <v>0</v>
      </c>
      <c r="E289" s="45">
        <f t="shared" si="75"/>
        <v>0</v>
      </c>
      <c r="F289" s="45">
        <f t="shared" si="75"/>
        <v>0</v>
      </c>
      <c r="G289" s="45">
        <f t="shared" si="75"/>
        <v>0</v>
      </c>
      <c r="H289" s="45">
        <f t="shared" si="75"/>
        <v>0</v>
      </c>
      <c r="I289" s="45">
        <f t="shared" si="75"/>
        <v>0</v>
      </c>
      <c r="J289" s="45">
        <f t="shared" si="75"/>
        <v>0</v>
      </c>
      <c r="K289" s="50">
        <f>SUM(C289:J289)</f>
        <v>0</v>
      </c>
      <c r="L289" s="1"/>
    </row>
    <row r="290" spans="1:12" x14ac:dyDescent="0.3">
      <c r="A290" s="1"/>
      <c r="B290" s="47"/>
      <c r="C290" s="45"/>
      <c r="D290" s="45"/>
      <c r="E290" s="45"/>
      <c r="F290" s="45"/>
      <c r="G290" s="45"/>
      <c r="H290" s="45"/>
      <c r="I290" s="45"/>
      <c r="J290" s="45"/>
      <c r="K290" s="50"/>
      <c r="L290" s="1"/>
    </row>
    <row r="291" spans="1:12" ht="15" thickBot="1" x14ac:dyDescent="0.35">
      <c r="A291" s="1"/>
      <c r="B291" s="51" t="s">
        <v>27</v>
      </c>
      <c r="C291" s="52">
        <f>+C287-C289</f>
        <v>0</v>
      </c>
      <c r="D291" s="52">
        <f t="shared" ref="D291:J291" si="76">+D287-D289</f>
        <v>0</v>
      </c>
      <c r="E291" s="52">
        <f t="shared" si="76"/>
        <v>0</v>
      </c>
      <c r="F291" s="52">
        <f t="shared" si="76"/>
        <v>0</v>
      </c>
      <c r="G291" s="52">
        <f t="shared" si="76"/>
        <v>0</v>
      </c>
      <c r="H291" s="52">
        <f t="shared" si="76"/>
        <v>0</v>
      </c>
      <c r="I291" s="52">
        <f t="shared" si="76"/>
        <v>0</v>
      </c>
      <c r="J291" s="52">
        <f t="shared" si="76"/>
        <v>0</v>
      </c>
      <c r="K291" s="53">
        <f>SUM(C291:J291)</f>
        <v>0</v>
      </c>
      <c r="L291" s="5"/>
    </row>
    <row r="292" spans="1:12" ht="15" thickTop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5" thickBo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5" thickTop="1" x14ac:dyDescent="0.3">
      <c r="A294" s="1"/>
      <c r="B294" s="18" t="s">
        <v>4</v>
      </c>
      <c r="C294" s="19"/>
      <c r="D294" s="19"/>
      <c r="E294" s="19"/>
      <c r="F294" s="19"/>
      <c r="G294" s="19"/>
      <c r="H294" s="19"/>
      <c r="I294" s="19"/>
      <c r="J294" s="19"/>
      <c r="K294" s="20"/>
      <c r="L294" s="1"/>
    </row>
    <row r="295" spans="1:12" x14ac:dyDescent="0.3">
      <c r="A295" s="1"/>
      <c r="B295" s="32" t="s">
        <v>38</v>
      </c>
      <c r="C295" s="6"/>
      <c r="D295" s="6"/>
      <c r="E295" s="6"/>
      <c r="F295" s="3"/>
      <c r="G295" s="6"/>
      <c r="H295" s="6"/>
      <c r="I295" s="6"/>
      <c r="J295" s="6"/>
      <c r="K295" s="21" t="s">
        <v>6</v>
      </c>
      <c r="L295" s="1"/>
    </row>
    <row r="296" spans="1:12" x14ac:dyDescent="0.3">
      <c r="A296" s="1"/>
      <c r="B296" s="47"/>
      <c r="C296" s="34" t="s">
        <v>7</v>
      </c>
      <c r="D296" s="34" t="s">
        <v>7</v>
      </c>
      <c r="E296" s="35" t="s">
        <v>8</v>
      </c>
      <c r="F296" s="36" t="s">
        <v>8</v>
      </c>
      <c r="G296" s="36" t="s">
        <v>8</v>
      </c>
      <c r="H296" s="37" t="s">
        <v>9</v>
      </c>
      <c r="I296" s="37" t="s">
        <v>9</v>
      </c>
      <c r="J296" s="38" t="s">
        <v>9</v>
      </c>
      <c r="K296" s="46" t="s">
        <v>10</v>
      </c>
      <c r="L296" s="4"/>
    </row>
    <row r="297" spans="1:12" x14ac:dyDescent="0.3">
      <c r="A297" s="1"/>
      <c r="B297" s="47"/>
      <c r="C297" s="34" t="s">
        <v>11</v>
      </c>
      <c r="D297" s="34" t="s">
        <v>12</v>
      </c>
      <c r="E297" s="64" t="s">
        <v>142</v>
      </c>
      <c r="F297" s="39" t="s">
        <v>143</v>
      </c>
      <c r="G297" s="36" t="s">
        <v>12</v>
      </c>
      <c r="H297" s="37" t="s">
        <v>11</v>
      </c>
      <c r="I297" s="37" t="s">
        <v>12</v>
      </c>
      <c r="J297" s="38" t="s">
        <v>13</v>
      </c>
      <c r="K297" s="46"/>
      <c r="L297" s="4"/>
    </row>
    <row r="298" spans="1:12" x14ac:dyDescent="0.3">
      <c r="A298" s="1"/>
      <c r="B298" s="47"/>
      <c r="C298" s="40"/>
      <c r="D298" s="40"/>
      <c r="E298" s="41"/>
      <c r="F298" s="42"/>
      <c r="G298" s="42"/>
      <c r="H298" s="43"/>
      <c r="I298" s="43"/>
      <c r="J298" s="44"/>
      <c r="K298" s="48"/>
      <c r="L298" s="1"/>
    </row>
    <row r="299" spans="1:12" x14ac:dyDescent="0.3">
      <c r="A299" s="1"/>
      <c r="B299" s="47" t="s">
        <v>14</v>
      </c>
      <c r="C299" s="40">
        <v>0</v>
      </c>
      <c r="D299" s="40">
        <v>0</v>
      </c>
      <c r="E299" s="41">
        <v>0</v>
      </c>
      <c r="F299" s="42">
        <v>0</v>
      </c>
      <c r="G299" s="42">
        <v>0</v>
      </c>
      <c r="H299" s="43">
        <v>0</v>
      </c>
      <c r="I299" s="43">
        <v>0</v>
      </c>
      <c r="J299" s="44">
        <v>0</v>
      </c>
      <c r="K299" s="48"/>
      <c r="L299" s="1"/>
    </row>
    <row r="300" spans="1:12" ht="15" thickBot="1" x14ac:dyDescent="0.35">
      <c r="A300" s="1"/>
      <c r="B300" s="47" t="s">
        <v>15</v>
      </c>
      <c r="C300" s="40">
        <v>0</v>
      </c>
      <c r="D300" s="40">
        <v>0</v>
      </c>
      <c r="E300" s="41">
        <v>0</v>
      </c>
      <c r="F300" s="42">
        <v>0</v>
      </c>
      <c r="G300" s="42">
        <v>0</v>
      </c>
      <c r="H300" s="43">
        <v>0</v>
      </c>
      <c r="I300" s="43">
        <v>0</v>
      </c>
      <c r="J300" s="44">
        <v>0</v>
      </c>
      <c r="K300" s="48"/>
      <c r="L300" s="1"/>
    </row>
    <row r="301" spans="1:12" ht="15" thickBot="1" x14ac:dyDescent="0.35">
      <c r="A301" s="1"/>
      <c r="B301" s="47" t="s">
        <v>16</v>
      </c>
      <c r="C301" s="54">
        <v>0</v>
      </c>
      <c r="D301" s="55">
        <v>0</v>
      </c>
      <c r="E301" s="55">
        <v>0</v>
      </c>
      <c r="F301" s="55">
        <v>0</v>
      </c>
      <c r="G301" s="55">
        <v>0</v>
      </c>
      <c r="H301" s="55">
        <v>0</v>
      </c>
      <c r="I301" s="55">
        <v>0</v>
      </c>
      <c r="J301" s="56">
        <v>0</v>
      </c>
      <c r="K301" s="49">
        <f>SUM(C301:J301)</f>
        <v>0</v>
      </c>
      <c r="L301" s="1"/>
    </row>
    <row r="302" spans="1:12" x14ac:dyDescent="0.3">
      <c r="A302" s="1"/>
      <c r="B302" s="47" t="s">
        <v>17</v>
      </c>
      <c r="C302" s="40"/>
      <c r="D302" s="40"/>
      <c r="E302" s="41"/>
      <c r="F302" s="42"/>
      <c r="G302" s="42"/>
      <c r="H302" s="43"/>
      <c r="I302" s="43"/>
      <c r="J302" s="44"/>
      <c r="K302" s="48"/>
      <c r="L302" s="1"/>
    </row>
    <row r="303" spans="1:12" x14ac:dyDescent="0.3">
      <c r="A303" s="1"/>
      <c r="B303" s="47" t="s">
        <v>18</v>
      </c>
      <c r="C303" s="40">
        <v>3.04</v>
      </c>
      <c r="D303" s="40">
        <v>3.04</v>
      </c>
      <c r="E303" s="41">
        <v>2.64</v>
      </c>
      <c r="F303" s="42">
        <v>2.64</v>
      </c>
      <c r="G303" s="42">
        <v>2.64</v>
      </c>
      <c r="H303" s="43">
        <v>0.36</v>
      </c>
      <c r="I303" s="43">
        <v>0.36</v>
      </c>
      <c r="J303" s="44">
        <v>0</v>
      </c>
      <c r="K303" s="48"/>
      <c r="L303" s="1"/>
    </row>
    <row r="304" spans="1:12" x14ac:dyDescent="0.3">
      <c r="A304" s="1"/>
      <c r="B304" s="47" t="s">
        <v>19</v>
      </c>
      <c r="C304" s="40">
        <v>0</v>
      </c>
      <c r="D304" s="40">
        <v>0</v>
      </c>
      <c r="E304" s="41">
        <v>0.4</v>
      </c>
      <c r="F304" s="42">
        <v>0</v>
      </c>
      <c r="G304" s="42">
        <v>0</v>
      </c>
      <c r="H304" s="43">
        <v>0</v>
      </c>
      <c r="I304" s="43">
        <v>0</v>
      </c>
      <c r="J304" s="44">
        <v>0</v>
      </c>
      <c r="K304" s="48"/>
      <c r="L304" s="1"/>
    </row>
    <row r="305" spans="1:12" ht="15" thickBot="1" x14ac:dyDescent="0.35">
      <c r="A305" s="1"/>
      <c r="B305" s="47"/>
      <c r="C305" s="40"/>
      <c r="D305" s="40"/>
      <c r="E305" s="41"/>
      <c r="F305" s="42"/>
      <c r="G305" s="42"/>
      <c r="H305" s="43"/>
      <c r="I305" s="43"/>
      <c r="J305" s="44"/>
      <c r="K305" s="48"/>
      <c r="L305" s="1"/>
    </row>
    <row r="306" spans="1:12" ht="15" thickBot="1" x14ac:dyDescent="0.35">
      <c r="A306" s="1"/>
      <c r="B306" s="47" t="s">
        <v>20</v>
      </c>
      <c r="C306" s="54">
        <v>0</v>
      </c>
      <c r="D306" s="55">
        <v>0</v>
      </c>
      <c r="E306" s="55">
        <v>0</v>
      </c>
      <c r="F306" s="55">
        <v>0</v>
      </c>
      <c r="G306" s="55">
        <v>0</v>
      </c>
      <c r="H306" s="55">
        <v>0</v>
      </c>
      <c r="I306" s="55">
        <v>0</v>
      </c>
      <c r="J306" s="56">
        <v>0</v>
      </c>
      <c r="K306" s="49">
        <f>SUM(C306:J306)</f>
        <v>0</v>
      </c>
      <c r="L306" s="1"/>
    </row>
    <row r="307" spans="1:12" x14ac:dyDescent="0.3">
      <c r="A307" s="1"/>
      <c r="B307" s="47"/>
      <c r="C307" s="33"/>
      <c r="D307" s="33"/>
      <c r="E307" s="33"/>
      <c r="F307" s="33"/>
      <c r="G307" s="33"/>
      <c r="H307" s="33"/>
      <c r="I307" s="33"/>
      <c r="J307" s="33"/>
      <c r="K307" s="48"/>
      <c r="L307" s="1"/>
    </row>
    <row r="308" spans="1:12" x14ac:dyDescent="0.3">
      <c r="A308" s="1"/>
      <c r="B308" s="47" t="s">
        <v>21</v>
      </c>
      <c r="C308" s="45">
        <f>+C299*C301</f>
        <v>0</v>
      </c>
      <c r="D308" s="45">
        <f t="shared" ref="D308:J308" si="77">+D299*D301</f>
        <v>0</v>
      </c>
      <c r="E308" s="45">
        <f t="shared" si="77"/>
        <v>0</v>
      </c>
      <c r="F308" s="45">
        <f t="shared" si="77"/>
        <v>0</v>
      </c>
      <c r="G308" s="45">
        <f t="shared" si="77"/>
        <v>0</v>
      </c>
      <c r="H308" s="45">
        <f t="shared" si="77"/>
        <v>0</v>
      </c>
      <c r="I308" s="45">
        <f t="shared" si="77"/>
        <v>0</v>
      </c>
      <c r="J308" s="45">
        <f t="shared" si="77"/>
        <v>0</v>
      </c>
      <c r="K308" s="50">
        <f>SUM(C308:J308)</f>
        <v>0</v>
      </c>
      <c r="L308" s="1"/>
    </row>
    <row r="309" spans="1:12" x14ac:dyDescent="0.3">
      <c r="A309" s="1"/>
      <c r="B309" s="47" t="s">
        <v>22</v>
      </c>
      <c r="C309" s="45">
        <f>+C304*C306</f>
        <v>0</v>
      </c>
      <c r="D309" s="45">
        <f t="shared" ref="D309:J309" si="78">+D304*D306</f>
        <v>0</v>
      </c>
      <c r="E309" s="45">
        <f t="shared" si="78"/>
        <v>0</v>
      </c>
      <c r="F309" s="45">
        <f t="shared" si="78"/>
        <v>0</v>
      </c>
      <c r="G309" s="45">
        <f t="shared" si="78"/>
        <v>0</v>
      </c>
      <c r="H309" s="45">
        <f t="shared" si="78"/>
        <v>0</v>
      </c>
      <c r="I309" s="45">
        <f t="shared" si="78"/>
        <v>0</v>
      </c>
      <c r="J309" s="45">
        <f t="shared" si="78"/>
        <v>0</v>
      </c>
      <c r="K309" s="50">
        <f t="shared" ref="K309:K310" si="79">SUM(C309:J309)</f>
        <v>0</v>
      </c>
      <c r="L309" s="1"/>
    </row>
    <row r="310" spans="1:12" x14ac:dyDescent="0.3">
      <c r="A310" s="1"/>
      <c r="B310" s="47" t="s">
        <v>23</v>
      </c>
      <c r="C310" s="45">
        <f>+C303*C306</f>
        <v>0</v>
      </c>
      <c r="D310" s="45">
        <f t="shared" ref="D310:J310" si="80">+D303*D306</f>
        <v>0</v>
      </c>
      <c r="E310" s="45">
        <f t="shared" si="80"/>
        <v>0</v>
      </c>
      <c r="F310" s="45">
        <f t="shared" si="80"/>
        <v>0</v>
      </c>
      <c r="G310" s="45">
        <f t="shared" si="80"/>
        <v>0</v>
      </c>
      <c r="H310" s="45">
        <f t="shared" si="80"/>
        <v>0</v>
      </c>
      <c r="I310" s="45">
        <f t="shared" si="80"/>
        <v>0</v>
      </c>
      <c r="J310" s="45">
        <f t="shared" si="80"/>
        <v>0</v>
      </c>
      <c r="K310" s="50">
        <f t="shared" si="79"/>
        <v>0</v>
      </c>
      <c r="L310" s="1"/>
    </row>
    <row r="311" spans="1:12" x14ac:dyDescent="0.3">
      <c r="A311" s="1"/>
      <c r="B311" s="47"/>
      <c r="C311" s="45"/>
      <c r="D311" s="45"/>
      <c r="E311" s="45"/>
      <c r="F311" s="45"/>
      <c r="G311" s="45"/>
      <c r="H311" s="45"/>
      <c r="I311" s="45"/>
      <c r="J311" s="45"/>
      <c r="K311" s="50"/>
      <c r="L311" s="1"/>
    </row>
    <row r="312" spans="1:12" x14ac:dyDescent="0.3">
      <c r="A312" s="1"/>
      <c r="B312" s="47" t="s">
        <v>24</v>
      </c>
      <c r="C312" s="33"/>
      <c r="D312" s="33"/>
      <c r="E312" s="33"/>
      <c r="F312" s="33"/>
      <c r="G312" s="33"/>
      <c r="H312" s="33"/>
      <c r="I312" s="33"/>
      <c r="J312" s="33"/>
      <c r="K312" s="48"/>
      <c r="L312" s="1"/>
    </row>
    <row r="313" spans="1:12" x14ac:dyDescent="0.3">
      <c r="A313" s="1"/>
      <c r="B313" s="47" t="s">
        <v>25</v>
      </c>
      <c r="C313" s="45">
        <f>SUM(C308:C310)</f>
        <v>0</v>
      </c>
      <c r="D313" s="45">
        <f t="shared" ref="D313:J313" si="81">SUM(D308:D310)</f>
        <v>0</v>
      </c>
      <c r="E313" s="45">
        <f t="shared" si="81"/>
        <v>0</v>
      </c>
      <c r="F313" s="45">
        <f t="shared" si="81"/>
        <v>0</v>
      </c>
      <c r="G313" s="45">
        <f t="shared" si="81"/>
        <v>0</v>
      </c>
      <c r="H313" s="45">
        <f t="shared" si="81"/>
        <v>0</v>
      </c>
      <c r="I313" s="45">
        <f t="shared" si="81"/>
        <v>0</v>
      </c>
      <c r="J313" s="45">
        <f t="shared" si="81"/>
        <v>0</v>
      </c>
      <c r="K313" s="50">
        <f>SUM(C313:J313)</f>
        <v>0</v>
      </c>
      <c r="L313" s="1"/>
    </row>
    <row r="314" spans="1:12" x14ac:dyDescent="0.3">
      <c r="A314" s="1"/>
      <c r="B314" s="47"/>
      <c r="C314" s="45"/>
      <c r="D314" s="45"/>
      <c r="E314" s="45"/>
      <c r="F314" s="45"/>
      <c r="G314" s="45"/>
      <c r="H314" s="45"/>
      <c r="I314" s="45"/>
      <c r="J314" s="45"/>
      <c r="K314" s="50"/>
      <c r="L314" s="1"/>
    </row>
    <row r="315" spans="1:12" x14ac:dyDescent="0.3">
      <c r="A315" s="1"/>
      <c r="B315" s="47" t="s">
        <v>26</v>
      </c>
      <c r="C315" s="45">
        <f>+C300*C301</f>
        <v>0</v>
      </c>
      <c r="D315" s="45">
        <f t="shared" ref="D315:J315" si="82">+D300*D301</f>
        <v>0</v>
      </c>
      <c r="E315" s="45">
        <f t="shared" si="82"/>
        <v>0</v>
      </c>
      <c r="F315" s="45">
        <f t="shared" si="82"/>
        <v>0</v>
      </c>
      <c r="G315" s="45">
        <f t="shared" si="82"/>
        <v>0</v>
      </c>
      <c r="H315" s="45">
        <f t="shared" si="82"/>
        <v>0</v>
      </c>
      <c r="I315" s="45">
        <f t="shared" si="82"/>
        <v>0</v>
      </c>
      <c r="J315" s="45">
        <f t="shared" si="82"/>
        <v>0</v>
      </c>
      <c r="K315" s="50">
        <f>SUM(C315:J315)</f>
        <v>0</v>
      </c>
      <c r="L315" s="1"/>
    </row>
    <row r="316" spans="1:12" x14ac:dyDescent="0.3">
      <c r="A316" s="1"/>
      <c r="B316" s="47"/>
      <c r="C316" s="45"/>
      <c r="D316" s="45"/>
      <c r="E316" s="45"/>
      <c r="F316" s="45"/>
      <c r="G316" s="45"/>
      <c r="H316" s="45"/>
      <c r="I316" s="45"/>
      <c r="J316" s="45"/>
      <c r="K316" s="50"/>
      <c r="L316" s="1"/>
    </row>
    <row r="317" spans="1:12" ht="15" thickBot="1" x14ac:dyDescent="0.35">
      <c r="A317" s="1"/>
      <c r="B317" s="51" t="s">
        <v>27</v>
      </c>
      <c r="C317" s="52">
        <f>+C313-C315</f>
        <v>0</v>
      </c>
      <c r="D317" s="52">
        <f t="shared" ref="D317:J317" si="83">+D313-D315</f>
        <v>0</v>
      </c>
      <c r="E317" s="52">
        <f t="shared" si="83"/>
        <v>0</v>
      </c>
      <c r="F317" s="52">
        <f t="shared" si="83"/>
        <v>0</v>
      </c>
      <c r="G317" s="52">
        <f t="shared" si="83"/>
        <v>0</v>
      </c>
      <c r="H317" s="52">
        <f t="shared" si="83"/>
        <v>0</v>
      </c>
      <c r="I317" s="52">
        <f t="shared" si="83"/>
        <v>0</v>
      </c>
      <c r="J317" s="52">
        <f t="shared" si="83"/>
        <v>0</v>
      </c>
      <c r="K317" s="53">
        <f>SUM(C317:J317)</f>
        <v>0</v>
      </c>
      <c r="L317" s="5"/>
    </row>
    <row r="318" spans="1:12" ht="15" thickTop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9"/>
  <sheetViews>
    <sheetView workbookViewId="0">
      <selection activeCell="B6" sqref="B6"/>
    </sheetView>
  </sheetViews>
  <sheetFormatPr defaultRowHeight="14.4" x14ac:dyDescent="0.3"/>
  <cols>
    <col min="2" max="2" width="32.5546875" customWidth="1"/>
  </cols>
  <sheetData>
    <row r="1" spans="1:12" x14ac:dyDescent="0.3">
      <c r="A1" s="58" t="s">
        <v>39</v>
      </c>
      <c r="B1" s="58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 s="58" t="s">
        <v>40</v>
      </c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x14ac:dyDescent="0.3">
      <c r="A4" s="58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x14ac:dyDescent="0.3">
      <c r="A5" s="57" t="s">
        <v>3</v>
      </c>
      <c r="B5" s="57"/>
      <c r="C5" s="59"/>
      <c r="D5" s="57"/>
      <c r="E5" s="57"/>
      <c r="F5" s="57"/>
      <c r="G5" s="59"/>
      <c r="H5" s="57"/>
      <c r="I5" s="57"/>
      <c r="J5" s="57"/>
      <c r="K5" s="57"/>
      <c r="L5" s="57"/>
    </row>
    <row r="6" spans="1:12" x14ac:dyDescent="0.3">
      <c r="A6" s="57" t="s">
        <v>144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15" thickBot="1" x14ac:dyDescent="0.3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ht="15" thickTop="1" x14ac:dyDescent="0.3">
      <c r="A8" s="57"/>
      <c r="B8" s="72" t="s">
        <v>4</v>
      </c>
      <c r="C8" s="73"/>
      <c r="D8" s="73"/>
      <c r="E8" s="73"/>
      <c r="F8" s="73"/>
      <c r="G8" s="73"/>
      <c r="H8" s="73"/>
      <c r="I8" s="73"/>
      <c r="J8" s="73"/>
      <c r="K8" s="74"/>
      <c r="L8" s="57"/>
    </row>
    <row r="9" spans="1:12" x14ac:dyDescent="0.3">
      <c r="A9" s="57"/>
      <c r="B9" s="86" t="s">
        <v>5</v>
      </c>
      <c r="C9" s="62"/>
      <c r="D9" s="62"/>
      <c r="E9" s="62"/>
      <c r="F9" s="59"/>
      <c r="G9" s="62"/>
      <c r="H9" s="62"/>
      <c r="I9" s="62"/>
      <c r="J9" s="62"/>
      <c r="K9" s="75" t="s">
        <v>6</v>
      </c>
      <c r="L9" s="57"/>
    </row>
    <row r="10" spans="1:12" x14ac:dyDescent="0.3">
      <c r="A10" s="57"/>
      <c r="B10" s="76"/>
      <c r="C10" s="63" t="s">
        <v>7</v>
      </c>
      <c r="D10" s="63" t="s">
        <v>7</v>
      </c>
      <c r="E10" s="64" t="s">
        <v>8</v>
      </c>
      <c r="F10" s="64" t="s">
        <v>8</v>
      </c>
      <c r="G10" s="64" t="s">
        <v>8</v>
      </c>
      <c r="H10" s="65" t="s">
        <v>9</v>
      </c>
      <c r="I10" s="65" t="s">
        <v>9</v>
      </c>
      <c r="J10" s="66" t="s">
        <v>9</v>
      </c>
      <c r="K10" s="75" t="s">
        <v>10</v>
      </c>
      <c r="L10" s="60"/>
    </row>
    <row r="11" spans="1:12" x14ac:dyDescent="0.3">
      <c r="A11" s="57"/>
      <c r="B11" s="76"/>
      <c r="C11" s="63" t="s">
        <v>11</v>
      </c>
      <c r="D11" s="63" t="s">
        <v>12</v>
      </c>
      <c r="E11" s="64" t="s">
        <v>142</v>
      </c>
      <c r="F11" s="87" t="s">
        <v>143</v>
      </c>
      <c r="G11" s="64" t="s">
        <v>12</v>
      </c>
      <c r="H11" s="65" t="s">
        <v>11</v>
      </c>
      <c r="I11" s="65" t="s">
        <v>12</v>
      </c>
      <c r="J11" s="66" t="s">
        <v>13</v>
      </c>
      <c r="K11" s="75"/>
      <c r="L11" s="60"/>
    </row>
    <row r="12" spans="1:12" x14ac:dyDescent="0.3">
      <c r="A12" s="57"/>
      <c r="B12" s="76"/>
      <c r="C12" s="67"/>
      <c r="D12" s="67"/>
      <c r="E12" s="68"/>
      <c r="F12" s="68"/>
      <c r="G12" s="68"/>
      <c r="H12" s="69"/>
      <c r="I12" s="69"/>
      <c r="J12" s="70"/>
      <c r="K12" s="77"/>
      <c r="L12" s="57"/>
    </row>
    <row r="13" spans="1:12" x14ac:dyDescent="0.3">
      <c r="A13" s="57"/>
      <c r="B13" s="76" t="s">
        <v>14</v>
      </c>
      <c r="C13" s="67">
        <v>0</v>
      </c>
      <c r="D13" s="67">
        <v>0</v>
      </c>
      <c r="E13" s="68">
        <v>0</v>
      </c>
      <c r="F13" s="68">
        <v>0</v>
      </c>
      <c r="G13" s="68">
        <v>0</v>
      </c>
      <c r="H13" s="69">
        <v>0</v>
      </c>
      <c r="I13" s="69">
        <v>0</v>
      </c>
      <c r="J13" s="70">
        <v>0</v>
      </c>
      <c r="K13" s="77"/>
      <c r="L13" s="57"/>
    </row>
    <row r="14" spans="1:12" ht="15" thickBot="1" x14ac:dyDescent="0.35">
      <c r="A14" s="57"/>
      <c r="B14" s="76" t="s">
        <v>15</v>
      </c>
      <c r="C14" s="67">
        <v>0</v>
      </c>
      <c r="D14" s="67">
        <v>0</v>
      </c>
      <c r="E14" s="68">
        <v>0</v>
      </c>
      <c r="F14" s="68">
        <v>0</v>
      </c>
      <c r="G14" s="68">
        <v>0</v>
      </c>
      <c r="H14" s="69">
        <v>0</v>
      </c>
      <c r="I14" s="69">
        <v>0</v>
      </c>
      <c r="J14" s="70">
        <v>0</v>
      </c>
      <c r="K14" s="77"/>
      <c r="L14" s="57"/>
    </row>
    <row r="15" spans="1:12" ht="15" thickBot="1" x14ac:dyDescent="0.35">
      <c r="A15" s="57"/>
      <c r="B15" s="76" t="s">
        <v>16</v>
      </c>
      <c r="C15" s="83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5">
        <v>0</v>
      </c>
      <c r="K15" s="78">
        <f>SUM(C15:J15)</f>
        <v>0</v>
      </c>
      <c r="L15" s="57"/>
    </row>
    <row r="16" spans="1:12" x14ac:dyDescent="0.3">
      <c r="A16" s="57"/>
      <c r="B16" s="76" t="s">
        <v>17</v>
      </c>
      <c r="C16" s="67"/>
      <c r="D16" s="67"/>
      <c r="E16" s="68"/>
      <c r="F16" s="68"/>
      <c r="G16" s="68"/>
      <c r="H16" s="69"/>
      <c r="I16" s="69"/>
      <c r="J16" s="70"/>
      <c r="K16" s="77"/>
      <c r="L16" s="57"/>
    </row>
    <row r="17" spans="1:12" x14ac:dyDescent="0.3">
      <c r="A17" s="57"/>
      <c r="B17" s="76" t="s">
        <v>18</v>
      </c>
      <c r="C17" s="67">
        <v>1.62</v>
      </c>
      <c r="D17" s="67">
        <v>1.62</v>
      </c>
      <c r="E17" s="68">
        <v>1.32</v>
      </c>
      <c r="F17" s="68">
        <v>1.32</v>
      </c>
      <c r="G17" s="68">
        <v>1.32</v>
      </c>
      <c r="H17" s="69">
        <v>0.28000000000000003</v>
      </c>
      <c r="I17" s="69">
        <v>0.28000000000000003</v>
      </c>
      <c r="J17" s="70">
        <v>0</v>
      </c>
      <c r="K17" s="77"/>
      <c r="L17" s="57"/>
    </row>
    <row r="18" spans="1:12" x14ac:dyDescent="0.3">
      <c r="A18" s="57"/>
      <c r="B18" s="76" t="s">
        <v>19</v>
      </c>
      <c r="C18" s="67">
        <v>0</v>
      </c>
      <c r="D18" s="67">
        <v>0</v>
      </c>
      <c r="E18" s="68">
        <v>0.3</v>
      </c>
      <c r="F18" s="68">
        <v>0.3</v>
      </c>
      <c r="G18" s="68">
        <v>0.3</v>
      </c>
      <c r="H18" s="69">
        <v>0</v>
      </c>
      <c r="I18" s="69">
        <v>0</v>
      </c>
      <c r="J18" s="70">
        <v>0</v>
      </c>
      <c r="K18" s="77"/>
      <c r="L18" s="57"/>
    </row>
    <row r="19" spans="1:12" ht="15" thickBot="1" x14ac:dyDescent="0.35">
      <c r="A19" s="57"/>
      <c r="B19" s="76"/>
      <c r="C19" s="67"/>
      <c r="D19" s="67"/>
      <c r="E19" s="68"/>
      <c r="F19" s="68"/>
      <c r="G19" s="68"/>
      <c r="H19" s="69"/>
      <c r="I19" s="69"/>
      <c r="J19" s="70"/>
      <c r="K19" s="77"/>
      <c r="L19" s="57"/>
    </row>
    <row r="20" spans="1:12" ht="15" thickBot="1" x14ac:dyDescent="0.35">
      <c r="A20" s="57"/>
      <c r="B20" s="76" t="s">
        <v>20</v>
      </c>
      <c r="C20" s="83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5">
        <v>0</v>
      </c>
      <c r="K20" s="78">
        <f>SUM(C20:J20)</f>
        <v>0</v>
      </c>
      <c r="L20" s="57"/>
    </row>
    <row r="21" spans="1:12" x14ac:dyDescent="0.3">
      <c r="A21" s="57"/>
      <c r="B21" s="76"/>
      <c r="C21" s="62"/>
      <c r="D21" s="62"/>
      <c r="E21" s="62"/>
      <c r="F21" s="62"/>
      <c r="G21" s="62"/>
      <c r="H21" s="62"/>
      <c r="I21" s="62"/>
      <c r="J21" s="62"/>
      <c r="K21" s="77"/>
      <c r="L21" s="57"/>
    </row>
    <row r="22" spans="1:12" x14ac:dyDescent="0.3">
      <c r="A22" s="57"/>
      <c r="B22" s="76" t="s">
        <v>21</v>
      </c>
      <c r="C22" s="71">
        <f>+C13*C15</f>
        <v>0</v>
      </c>
      <c r="D22" s="71">
        <f t="shared" ref="D22:J22" si="0">+D13*D15</f>
        <v>0</v>
      </c>
      <c r="E22" s="71">
        <f t="shared" si="0"/>
        <v>0</v>
      </c>
      <c r="F22" s="71">
        <f t="shared" si="0"/>
        <v>0</v>
      </c>
      <c r="G22" s="71">
        <f t="shared" si="0"/>
        <v>0</v>
      </c>
      <c r="H22" s="71">
        <f t="shared" si="0"/>
        <v>0</v>
      </c>
      <c r="I22" s="71">
        <f t="shared" si="0"/>
        <v>0</v>
      </c>
      <c r="J22" s="71">
        <f t="shared" si="0"/>
        <v>0</v>
      </c>
      <c r="K22" s="79">
        <f>SUM(C22:J22)</f>
        <v>0</v>
      </c>
      <c r="L22" s="57"/>
    </row>
    <row r="23" spans="1:12" x14ac:dyDescent="0.3">
      <c r="A23" s="57"/>
      <c r="B23" s="76" t="s">
        <v>22</v>
      </c>
      <c r="C23" s="71">
        <f>+C18*C20</f>
        <v>0</v>
      </c>
      <c r="D23" s="71">
        <f t="shared" ref="D23:J23" si="1">+D18*D20</f>
        <v>0</v>
      </c>
      <c r="E23" s="71">
        <f t="shared" si="1"/>
        <v>0</v>
      </c>
      <c r="F23" s="71">
        <f t="shared" si="1"/>
        <v>0</v>
      </c>
      <c r="G23" s="71">
        <f t="shared" si="1"/>
        <v>0</v>
      </c>
      <c r="H23" s="71">
        <f t="shared" si="1"/>
        <v>0</v>
      </c>
      <c r="I23" s="71">
        <f t="shared" si="1"/>
        <v>0</v>
      </c>
      <c r="J23" s="71">
        <f t="shared" si="1"/>
        <v>0</v>
      </c>
      <c r="K23" s="79">
        <f t="shared" ref="K23:K24" si="2">SUM(C23:J23)</f>
        <v>0</v>
      </c>
      <c r="L23" s="57"/>
    </row>
    <row r="24" spans="1:12" x14ac:dyDescent="0.3">
      <c r="A24" s="57"/>
      <c r="B24" s="76" t="s">
        <v>23</v>
      </c>
      <c r="C24" s="71">
        <f>+C17*C20</f>
        <v>0</v>
      </c>
      <c r="D24" s="71">
        <f t="shared" ref="D24:J24" si="3">+D17*D20</f>
        <v>0</v>
      </c>
      <c r="E24" s="71">
        <f t="shared" si="3"/>
        <v>0</v>
      </c>
      <c r="F24" s="71">
        <f t="shared" si="3"/>
        <v>0</v>
      </c>
      <c r="G24" s="71">
        <f t="shared" si="3"/>
        <v>0</v>
      </c>
      <c r="H24" s="71">
        <f t="shared" si="3"/>
        <v>0</v>
      </c>
      <c r="I24" s="71">
        <f t="shared" si="3"/>
        <v>0</v>
      </c>
      <c r="J24" s="71">
        <f t="shared" si="3"/>
        <v>0</v>
      </c>
      <c r="K24" s="79">
        <f t="shared" si="2"/>
        <v>0</v>
      </c>
      <c r="L24" s="57"/>
    </row>
    <row r="25" spans="1:12" x14ac:dyDescent="0.3">
      <c r="A25" s="57"/>
      <c r="B25" s="76"/>
      <c r="C25" s="71"/>
      <c r="D25" s="71"/>
      <c r="E25" s="71"/>
      <c r="F25" s="71"/>
      <c r="G25" s="71"/>
      <c r="H25" s="71"/>
      <c r="I25" s="71"/>
      <c r="J25" s="71"/>
      <c r="K25" s="79"/>
      <c r="L25" s="57"/>
    </row>
    <row r="26" spans="1:12" x14ac:dyDescent="0.3">
      <c r="A26" s="57"/>
      <c r="B26" s="76" t="s">
        <v>24</v>
      </c>
      <c r="C26" s="62"/>
      <c r="D26" s="62"/>
      <c r="E26" s="62"/>
      <c r="F26" s="62"/>
      <c r="G26" s="62"/>
      <c r="H26" s="62"/>
      <c r="I26" s="62"/>
      <c r="J26" s="62"/>
      <c r="K26" s="77"/>
      <c r="L26" s="57"/>
    </row>
    <row r="27" spans="1:12" x14ac:dyDescent="0.3">
      <c r="A27" s="57"/>
      <c r="B27" s="76" t="s">
        <v>25</v>
      </c>
      <c r="C27" s="71">
        <f>SUM(C22:C24)</f>
        <v>0</v>
      </c>
      <c r="D27" s="71">
        <f t="shared" ref="D27:J27" si="4">SUM(D22:D24)</f>
        <v>0</v>
      </c>
      <c r="E27" s="71">
        <f t="shared" si="4"/>
        <v>0</v>
      </c>
      <c r="F27" s="71">
        <f t="shared" si="4"/>
        <v>0</v>
      </c>
      <c r="G27" s="71">
        <f t="shared" si="4"/>
        <v>0</v>
      </c>
      <c r="H27" s="71">
        <f t="shared" si="4"/>
        <v>0</v>
      </c>
      <c r="I27" s="71">
        <f t="shared" si="4"/>
        <v>0</v>
      </c>
      <c r="J27" s="71">
        <f t="shared" si="4"/>
        <v>0</v>
      </c>
      <c r="K27" s="79">
        <f>SUM(C27:J27)</f>
        <v>0</v>
      </c>
      <c r="L27" s="57"/>
    </row>
    <row r="28" spans="1:12" x14ac:dyDescent="0.3">
      <c r="A28" s="57"/>
      <c r="B28" s="76"/>
      <c r="C28" s="71"/>
      <c r="D28" s="71"/>
      <c r="E28" s="71"/>
      <c r="F28" s="71"/>
      <c r="G28" s="71"/>
      <c r="H28" s="71"/>
      <c r="I28" s="71"/>
      <c r="J28" s="71"/>
      <c r="K28" s="79"/>
      <c r="L28" s="57"/>
    </row>
    <row r="29" spans="1:12" x14ac:dyDescent="0.3">
      <c r="A29" s="57"/>
      <c r="B29" s="76" t="s">
        <v>26</v>
      </c>
      <c r="C29" s="71">
        <f>+C14*C15</f>
        <v>0</v>
      </c>
      <c r="D29" s="71">
        <f t="shared" ref="D29:J29" si="5">+D14*D15</f>
        <v>0</v>
      </c>
      <c r="E29" s="71">
        <f t="shared" si="5"/>
        <v>0</v>
      </c>
      <c r="F29" s="71">
        <f t="shared" si="5"/>
        <v>0</v>
      </c>
      <c r="G29" s="71">
        <f t="shared" si="5"/>
        <v>0</v>
      </c>
      <c r="H29" s="71">
        <f t="shared" si="5"/>
        <v>0</v>
      </c>
      <c r="I29" s="71">
        <f t="shared" si="5"/>
        <v>0</v>
      </c>
      <c r="J29" s="71">
        <f t="shared" si="5"/>
        <v>0</v>
      </c>
      <c r="K29" s="79">
        <f>SUM(C29:J29)</f>
        <v>0</v>
      </c>
      <c r="L29" s="57"/>
    </row>
    <row r="30" spans="1:12" x14ac:dyDescent="0.3">
      <c r="A30" s="57"/>
      <c r="B30" s="76"/>
      <c r="C30" s="71"/>
      <c r="D30" s="71"/>
      <c r="E30" s="71"/>
      <c r="F30" s="71"/>
      <c r="G30" s="71"/>
      <c r="H30" s="71"/>
      <c r="I30" s="71"/>
      <c r="J30" s="71"/>
      <c r="K30" s="79"/>
      <c r="L30" s="57"/>
    </row>
    <row r="31" spans="1:12" ht="15" thickBot="1" x14ac:dyDescent="0.35">
      <c r="A31" s="57"/>
      <c r="B31" s="80" t="s">
        <v>27</v>
      </c>
      <c r="C31" s="81">
        <f>+C27-C29</f>
        <v>0</v>
      </c>
      <c r="D31" s="81">
        <f t="shared" ref="D31:J31" si="6">+D27-D29</f>
        <v>0</v>
      </c>
      <c r="E31" s="81">
        <f t="shared" si="6"/>
        <v>0</v>
      </c>
      <c r="F31" s="81">
        <f t="shared" si="6"/>
        <v>0</v>
      </c>
      <c r="G31" s="81">
        <f t="shared" si="6"/>
        <v>0</v>
      </c>
      <c r="H31" s="81">
        <f t="shared" si="6"/>
        <v>0</v>
      </c>
      <c r="I31" s="81">
        <f t="shared" si="6"/>
        <v>0</v>
      </c>
      <c r="J31" s="81">
        <f t="shared" si="6"/>
        <v>0</v>
      </c>
      <c r="K31" s="82">
        <f>SUM(C31:J31)</f>
        <v>0</v>
      </c>
      <c r="L31" s="61"/>
    </row>
    <row r="32" spans="1:12" ht="15" thickTop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 ht="15" thickBot="1" x14ac:dyDescent="0.3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 ht="15" thickTop="1" x14ac:dyDescent="0.3">
      <c r="A34" s="57"/>
      <c r="B34" s="72" t="s">
        <v>4</v>
      </c>
      <c r="C34" s="73"/>
      <c r="D34" s="73"/>
      <c r="E34" s="73"/>
      <c r="F34" s="73"/>
      <c r="G34" s="73"/>
      <c r="H34" s="73"/>
      <c r="I34" s="73"/>
      <c r="J34" s="73"/>
      <c r="K34" s="74"/>
      <c r="L34" s="57"/>
    </row>
    <row r="35" spans="1:12" x14ac:dyDescent="0.3">
      <c r="A35" s="57"/>
      <c r="B35" s="86" t="s">
        <v>28</v>
      </c>
      <c r="C35" s="62"/>
      <c r="D35" s="62"/>
      <c r="E35" s="62"/>
      <c r="F35" s="59"/>
      <c r="G35" s="62"/>
      <c r="H35" s="62"/>
      <c r="I35" s="62"/>
      <c r="J35" s="62"/>
      <c r="K35" s="75" t="s">
        <v>6</v>
      </c>
      <c r="L35" s="57"/>
    </row>
    <row r="36" spans="1:12" x14ac:dyDescent="0.3">
      <c r="A36" s="57"/>
      <c r="B36" s="76"/>
      <c r="C36" s="63" t="s">
        <v>7</v>
      </c>
      <c r="D36" s="63" t="s">
        <v>7</v>
      </c>
      <c r="E36" s="64" t="s">
        <v>8</v>
      </c>
      <c r="F36" s="64" t="s">
        <v>8</v>
      </c>
      <c r="G36" s="64" t="s">
        <v>8</v>
      </c>
      <c r="H36" s="65" t="s">
        <v>9</v>
      </c>
      <c r="I36" s="65" t="s">
        <v>9</v>
      </c>
      <c r="J36" s="66" t="s">
        <v>9</v>
      </c>
      <c r="K36" s="75" t="s">
        <v>10</v>
      </c>
      <c r="L36" s="60"/>
    </row>
    <row r="37" spans="1:12" x14ac:dyDescent="0.3">
      <c r="A37" s="57"/>
      <c r="B37" s="76"/>
      <c r="C37" s="63" t="s">
        <v>11</v>
      </c>
      <c r="D37" s="63" t="s">
        <v>12</v>
      </c>
      <c r="E37" s="64" t="s">
        <v>142</v>
      </c>
      <c r="F37" s="87" t="s">
        <v>143</v>
      </c>
      <c r="G37" s="64" t="s">
        <v>12</v>
      </c>
      <c r="H37" s="65" t="s">
        <v>11</v>
      </c>
      <c r="I37" s="65" t="s">
        <v>12</v>
      </c>
      <c r="J37" s="66" t="s">
        <v>13</v>
      </c>
      <c r="K37" s="75"/>
      <c r="L37" s="60"/>
    </row>
    <row r="38" spans="1:12" x14ac:dyDescent="0.3">
      <c r="A38" s="57"/>
      <c r="B38" s="76"/>
      <c r="C38" s="67"/>
      <c r="D38" s="67"/>
      <c r="E38" s="68"/>
      <c r="F38" s="68"/>
      <c r="G38" s="68"/>
      <c r="H38" s="69"/>
      <c r="I38" s="69"/>
      <c r="J38" s="70"/>
      <c r="K38" s="77"/>
      <c r="L38" s="57"/>
    </row>
    <row r="39" spans="1:12" x14ac:dyDescent="0.3">
      <c r="A39" s="57"/>
      <c r="B39" s="76" t="s">
        <v>14</v>
      </c>
      <c r="C39" s="67">
        <v>0</v>
      </c>
      <c r="D39" s="67">
        <v>0</v>
      </c>
      <c r="E39" s="68">
        <v>0</v>
      </c>
      <c r="F39" s="68">
        <v>0</v>
      </c>
      <c r="G39" s="68">
        <v>0</v>
      </c>
      <c r="H39" s="69">
        <v>0</v>
      </c>
      <c r="I39" s="69">
        <v>0</v>
      </c>
      <c r="J39" s="70">
        <v>0</v>
      </c>
      <c r="K39" s="77"/>
      <c r="L39" s="57"/>
    </row>
    <row r="40" spans="1:12" ht="15" thickBot="1" x14ac:dyDescent="0.35">
      <c r="A40" s="57"/>
      <c r="B40" s="76" t="s">
        <v>15</v>
      </c>
      <c r="C40" s="67">
        <v>0</v>
      </c>
      <c r="D40" s="67">
        <v>0</v>
      </c>
      <c r="E40" s="68">
        <v>0</v>
      </c>
      <c r="F40" s="68">
        <v>0</v>
      </c>
      <c r="G40" s="68">
        <v>0</v>
      </c>
      <c r="H40" s="69">
        <v>0</v>
      </c>
      <c r="I40" s="69">
        <v>0</v>
      </c>
      <c r="J40" s="70">
        <v>0</v>
      </c>
      <c r="K40" s="77"/>
      <c r="L40" s="57"/>
    </row>
    <row r="41" spans="1:12" ht="15" thickBot="1" x14ac:dyDescent="0.35">
      <c r="A41" s="57"/>
      <c r="B41" s="76" t="s">
        <v>16</v>
      </c>
      <c r="C41" s="83">
        <v>0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5">
        <v>0</v>
      </c>
      <c r="K41" s="78">
        <f>SUM(C41:J41)</f>
        <v>0</v>
      </c>
      <c r="L41" s="57"/>
    </row>
    <row r="42" spans="1:12" x14ac:dyDescent="0.3">
      <c r="A42" s="57"/>
      <c r="B42" s="76" t="s">
        <v>17</v>
      </c>
      <c r="C42" s="67"/>
      <c r="D42" s="67"/>
      <c r="E42" s="68"/>
      <c r="F42" s="68"/>
      <c r="G42" s="68"/>
      <c r="H42" s="69"/>
      <c r="I42" s="69"/>
      <c r="J42" s="70"/>
      <c r="K42" s="77"/>
      <c r="L42" s="57"/>
    </row>
    <row r="43" spans="1:12" x14ac:dyDescent="0.3">
      <c r="A43" s="57"/>
      <c r="B43" s="76" t="s">
        <v>18</v>
      </c>
      <c r="C43" s="67">
        <v>1.62</v>
      </c>
      <c r="D43" s="67">
        <v>1.62</v>
      </c>
      <c r="E43" s="68">
        <v>1.32</v>
      </c>
      <c r="F43" s="68">
        <v>1.32</v>
      </c>
      <c r="G43" s="68">
        <v>1.32</v>
      </c>
      <c r="H43" s="69">
        <v>0.28000000000000003</v>
      </c>
      <c r="I43" s="69">
        <v>0.28000000000000003</v>
      </c>
      <c r="J43" s="70">
        <v>0</v>
      </c>
      <c r="K43" s="77"/>
      <c r="L43" s="57"/>
    </row>
    <row r="44" spans="1:12" x14ac:dyDescent="0.3">
      <c r="A44" s="57"/>
      <c r="B44" s="76" t="s">
        <v>19</v>
      </c>
      <c r="C44" s="67">
        <v>0</v>
      </c>
      <c r="D44" s="67">
        <v>0</v>
      </c>
      <c r="E44" s="68">
        <v>0.3</v>
      </c>
      <c r="F44" s="68">
        <v>0.3</v>
      </c>
      <c r="G44" s="68">
        <v>0.3</v>
      </c>
      <c r="H44" s="69">
        <v>0</v>
      </c>
      <c r="I44" s="69">
        <v>0</v>
      </c>
      <c r="J44" s="70">
        <v>0</v>
      </c>
      <c r="K44" s="77"/>
      <c r="L44" s="57"/>
    </row>
    <row r="45" spans="1:12" ht="15" thickBot="1" x14ac:dyDescent="0.35">
      <c r="A45" s="57"/>
      <c r="B45" s="76"/>
      <c r="C45" s="67"/>
      <c r="D45" s="67"/>
      <c r="E45" s="68"/>
      <c r="F45" s="68"/>
      <c r="G45" s="68"/>
      <c r="H45" s="69"/>
      <c r="I45" s="69"/>
      <c r="J45" s="70"/>
      <c r="K45" s="77"/>
      <c r="L45" s="57"/>
    </row>
    <row r="46" spans="1:12" ht="15" thickBot="1" x14ac:dyDescent="0.35">
      <c r="A46" s="57"/>
      <c r="B46" s="76" t="s">
        <v>20</v>
      </c>
      <c r="C46" s="83">
        <v>0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5">
        <v>0</v>
      </c>
      <c r="K46" s="78">
        <f>SUM(C46:J46)</f>
        <v>0</v>
      </c>
      <c r="L46" s="57"/>
    </row>
    <row r="47" spans="1:12" x14ac:dyDescent="0.3">
      <c r="A47" s="57"/>
      <c r="B47" s="76"/>
      <c r="C47" s="62"/>
      <c r="D47" s="62"/>
      <c r="E47" s="62"/>
      <c r="F47" s="62"/>
      <c r="G47" s="62"/>
      <c r="H47" s="62"/>
      <c r="I47" s="62"/>
      <c r="J47" s="62"/>
      <c r="K47" s="77"/>
      <c r="L47" s="57"/>
    </row>
    <row r="48" spans="1:12" x14ac:dyDescent="0.3">
      <c r="A48" s="57"/>
      <c r="B48" s="76" t="s">
        <v>21</v>
      </c>
      <c r="C48" s="71">
        <f>+C39*C41</f>
        <v>0</v>
      </c>
      <c r="D48" s="71">
        <f t="shared" ref="D48:J48" si="7">+D39*D41</f>
        <v>0</v>
      </c>
      <c r="E48" s="71">
        <f t="shared" si="7"/>
        <v>0</v>
      </c>
      <c r="F48" s="71">
        <f t="shared" si="7"/>
        <v>0</v>
      </c>
      <c r="G48" s="71">
        <f t="shared" si="7"/>
        <v>0</v>
      </c>
      <c r="H48" s="71">
        <f t="shared" si="7"/>
        <v>0</v>
      </c>
      <c r="I48" s="71">
        <f t="shared" si="7"/>
        <v>0</v>
      </c>
      <c r="J48" s="71">
        <f t="shared" si="7"/>
        <v>0</v>
      </c>
      <c r="K48" s="79">
        <f>SUM(C48:J48)</f>
        <v>0</v>
      </c>
      <c r="L48" s="57"/>
    </row>
    <row r="49" spans="1:12" x14ac:dyDescent="0.3">
      <c r="A49" s="57"/>
      <c r="B49" s="76" t="s">
        <v>22</v>
      </c>
      <c r="C49" s="71">
        <f>+C44*C46</f>
        <v>0</v>
      </c>
      <c r="D49" s="71">
        <f t="shared" ref="D49:J49" si="8">+D44*D46</f>
        <v>0</v>
      </c>
      <c r="E49" s="71">
        <f t="shared" si="8"/>
        <v>0</v>
      </c>
      <c r="F49" s="71">
        <f t="shared" si="8"/>
        <v>0</v>
      </c>
      <c r="G49" s="71">
        <f t="shared" si="8"/>
        <v>0</v>
      </c>
      <c r="H49" s="71">
        <f t="shared" si="8"/>
        <v>0</v>
      </c>
      <c r="I49" s="71">
        <f t="shared" si="8"/>
        <v>0</v>
      </c>
      <c r="J49" s="71">
        <f t="shared" si="8"/>
        <v>0</v>
      </c>
      <c r="K49" s="79">
        <f t="shared" ref="K49:K50" si="9">SUM(C49:J49)</f>
        <v>0</v>
      </c>
      <c r="L49" s="57"/>
    </row>
    <row r="50" spans="1:12" x14ac:dyDescent="0.3">
      <c r="A50" s="57"/>
      <c r="B50" s="76" t="s">
        <v>23</v>
      </c>
      <c r="C50" s="71">
        <f>+C43*C46</f>
        <v>0</v>
      </c>
      <c r="D50" s="71">
        <f t="shared" ref="D50:J50" si="10">+D43*D46</f>
        <v>0</v>
      </c>
      <c r="E50" s="71">
        <f t="shared" si="10"/>
        <v>0</v>
      </c>
      <c r="F50" s="71">
        <f t="shared" si="10"/>
        <v>0</v>
      </c>
      <c r="G50" s="71">
        <f t="shared" si="10"/>
        <v>0</v>
      </c>
      <c r="H50" s="71">
        <f t="shared" si="10"/>
        <v>0</v>
      </c>
      <c r="I50" s="71">
        <f t="shared" si="10"/>
        <v>0</v>
      </c>
      <c r="J50" s="71">
        <f t="shared" si="10"/>
        <v>0</v>
      </c>
      <c r="K50" s="79">
        <f t="shared" si="9"/>
        <v>0</v>
      </c>
      <c r="L50" s="57"/>
    </row>
    <row r="51" spans="1:12" x14ac:dyDescent="0.3">
      <c r="A51" s="57"/>
      <c r="B51" s="76"/>
      <c r="C51" s="71"/>
      <c r="D51" s="71"/>
      <c r="E51" s="71"/>
      <c r="F51" s="71"/>
      <c r="G51" s="71"/>
      <c r="H51" s="71"/>
      <c r="I51" s="71"/>
      <c r="J51" s="71"/>
      <c r="K51" s="79"/>
      <c r="L51" s="57"/>
    </row>
    <row r="52" spans="1:12" x14ac:dyDescent="0.3">
      <c r="A52" s="57"/>
      <c r="B52" s="76" t="s">
        <v>24</v>
      </c>
      <c r="C52" s="62"/>
      <c r="D52" s="62"/>
      <c r="E52" s="62"/>
      <c r="F52" s="62"/>
      <c r="G52" s="62"/>
      <c r="H52" s="62"/>
      <c r="I52" s="62"/>
      <c r="J52" s="62"/>
      <c r="K52" s="77"/>
      <c r="L52" s="57"/>
    </row>
    <row r="53" spans="1:12" x14ac:dyDescent="0.3">
      <c r="A53" s="57"/>
      <c r="B53" s="76" t="s">
        <v>25</v>
      </c>
      <c r="C53" s="71">
        <f>SUM(C48:C50)</f>
        <v>0</v>
      </c>
      <c r="D53" s="71">
        <f t="shared" ref="D53:J53" si="11">SUM(D48:D50)</f>
        <v>0</v>
      </c>
      <c r="E53" s="71">
        <f t="shared" si="11"/>
        <v>0</v>
      </c>
      <c r="F53" s="71">
        <f t="shared" si="11"/>
        <v>0</v>
      </c>
      <c r="G53" s="71">
        <f t="shared" si="11"/>
        <v>0</v>
      </c>
      <c r="H53" s="71">
        <f t="shared" si="11"/>
        <v>0</v>
      </c>
      <c r="I53" s="71">
        <f t="shared" si="11"/>
        <v>0</v>
      </c>
      <c r="J53" s="71">
        <f t="shared" si="11"/>
        <v>0</v>
      </c>
      <c r="K53" s="79">
        <f>SUM(C53:J53)</f>
        <v>0</v>
      </c>
      <c r="L53" s="57"/>
    </row>
    <row r="54" spans="1:12" x14ac:dyDescent="0.3">
      <c r="A54" s="57"/>
      <c r="B54" s="76"/>
      <c r="C54" s="71"/>
      <c r="D54" s="71"/>
      <c r="E54" s="71"/>
      <c r="F54" s="71"/>
      <c r="G54" s="71"/>
      <c r="H54" s="71"/>
      <c r="I54" s="71"/>
      <c r="J54" s="71"/>
      <c r="K54" s="79"/>
      <c r="L54" s="57"/>
    </row>
    <row r="55" spans="1:12" x14ac:dyDescent="0.3">
      <c r="A55" s="57"/>
      <c r="B55" s="76" t="s">
        <v>26</v>
      </c>
      <c r="C55" s="71">
        <f>+C40*C41</f>
        <v>0</v>
      </c>
      <c r="D55" s="71">
        <f t="shared" ref="D55:J55" si="12">+D40*D41</f>
        <v>0</v>
      </c>
      <c r="E55" s="71">
        <f t="shared" si="12"/>
        <v>0</v>
      </c>
      <c r="F55" s="71">
        <f t="shared" si="12"/>
        <v>0</v>
      </c>
      <c r="G55" s="71">
        <f t="shared" si="12"/>
        <v>0</v>
      </c>
      <c r="H55" s="71">
        <f t="shared" si="12"/>
        <v>0</v>
      </c>
      <c r="I55" s="71">
        <f t="shared" si="12"/>
        <v>0</v>
      </c>
      <c r="J55" s="71">
        <f t="shared" si="12"/>
        <v>0</v>
      </c>
      <c r="K55" s="79">
        <f>SUM(C55:J55)</f>
        <v>0</v>
      </c>
      <c r="L55" s="57"/>
    </row>
    <row r="56" spans="1:12" x14ac:dyDescent="0.3">
      <c r="A56" s="57"/>
      <c r="B56" s="76"/>
      <c r="C56" s="71"/>
      <c r="D56" s="71"/>
      <c r="E56" s="71"/>
      <c r="F56" s="71"/>
      <c r="G56" s="71"/>
      <c r="H56" s="71"/>
      <c r="I56" s="71"/>
      <c r="J56" s="71"/>
      <c r="K56" s="79"/>
      <c r="L56" s="57"/>
    </row>
    <row r="57" spans="1:12" ht="15" thickBot="1" x14ac:dyDescent="0.35">
      <c r="A57" s="57"/>
      <c r="B57" s="80" t="s">
        <v>27</v>
      </c>
      <c r="C57" s="81">
        <f>+C53-C55</f>
        <v>0</v>
      </c>
      <c r="D57" s="81">
        <f t="shared" ref="D57:J57" si="13">+D53-D55</f>
        <v>0</v>
      </c>
      <c r="E57" s="81">
        <f t="shared" si="13"/>
        <v>0</v>
      </c>
      <c r="F57" s="81">
        <f t="shared" si="13"/>
        <v>0</v>
      </c>
      <c r="G57" s="81">
        <f t="shared" si="13"/>
        <v>0</v>
      </c>
      <c r="H57" s="81">
        <f t="shared" si="13"/>
        <v>0</v>
      </c>
      <c r="I57" s="81">
        <f t="shared" si="13"/>
        <v>0</v>
      </c>
      <c r="J57" s="81">
        <f t="shared" si="13"/>
        <v>0</v>
      </c>
      <c r="K57" s="82">
        <f>SUM(C57:J57)</f>
        <v>0</v>
      </c>
      <c r="L57" s="61"/>
    </row>
    <row r="58" spans="1:12" ht="15" thickTop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</row>
    <row r="59" spans="1:12" ht="15" thickBot="1" x14ac:dyDescent="0.3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</row>
    <row r="60" spans="1:12" ht="15" thickTop="1" x14ac:dyDescent="0.3">
      <c r="A60" s="57"/>
      <c r="B60" s="72" t="s">
        <v>4</v>
      </c>
      <c r="C60" s="73"/>
      <c r="D60" s="73"/>
      <c r="E60" s="73"/>
      <c r="F60" s="73"/>
      <c r="G60" s="73"/>
      <c r="H60" s="73"/>
      <c r="I60" s="73"/>
      <c r="J60" s="73"/>
      <c r="K60" s="74"/>
      <c r="L60" s="57"/>
    </row>
    <row r="61" spans="1:12" x14ac:dyDescent="0.3">
      <c r="A61" s="57"/>
      <c r="B61" s="86" t="s">
        <v>29</v>
      </c>
      <c r="C61" s="62"/>
      <c r="D61" s="62"/>
      <c r="E61" s="62"/>
      <c r="F61" s="59"/>
      <c r="G61" s="62"/>
      <c r="H61" s="62"/>
      <c r="I61" s="62"/>
      <c r="J61" s="62"/>
      <c r="K61" s="75" t="s">
        <v>6</v>
      </c>
      <c r="L61" s="57"/>
    </row>
    <row r="62" spans="1:12" x14ac:dyDescent="0.3">
      <c r="A62" s="57"/>
      <c r="B62" s="76"/>
      <c r="C62" s="63" t="s">
        <v>7</v>
      </c>
      <c r="D62" s="63" t="s">
        <v>7</v>
      </c>
      <c r="E62" s="64" t="s">
        <v>8</v>
      </c>
      <c r="F62" s="64" t="s">
        <v>8</v>
      </c>
      <c r="G62" s="64" t="s">
        <v>8</v>
      </c>
      <c r="H62" s="65" t="s">
        <v>9</v>
      </c>
      <c r="I62" s="65" t="s">
        <v>9</v>
      </c>
      <c r="J62" s="66" t="s">
        <v>9</v>
      </c>
      <c r="K62" s="75" t="s">
        <v>10</v>
      </c>
      <c r="L62" s="60"/>
    </row>
    <row r="63" spans="1:12" x14ac:dyDescent="0.3">
      <c r="A63" s="57"/>
      <c r="B63" s="76"/>
      <c r="C63" s="63" t="s">
        <v>11</v>
      </c>
      <c r="D63" s="63" t="s">
        <v>12</v>
      </c>
      <c r="E63" s="64" t="s">
        <v>142</v>
      </c>
      <c r="F63" s="87" t="s">
        <v>143</v>
      </c>
      <c r="G63" s="64" t="s">
        <v>12</v>
      </c>
      <c r="H63" s="65" t="s">
        <v>11</v>
      </c>
      <c r="I63" s="65" t="s">
        <v>12</v>
      </c>
      <c r="J63" s="66" t="s">
        <v>13</v>
      </c>
      <c r="K63" s="75"/>
      <c r="L63" s="60"/>
    </row>
    <row r="64" spans="1:12" x14ac:dyDescent="0.3">
      <c r="A64" s="57"/>
      <c r="B64" s="76"/>
      <c r="C64" s="67"/>
      <c r="D64" s="67"/>
      <c r="E64" s="68"/>
      <c r="F64" s="68"/>
      <c r="G64" s="68"/>
      <c r="H64" s="69"/>
      <c r="I64" s="69"/>
      <c r="J64" s="70"/>
      <c r="K64" s="77"/>
      <c r="L64" s="57"/>
    </row>
    <row r="65" spans="1:12" x14ac:dyDescent="0.3">
      <c r="A65" s="57"/>
      <c r="B65" s="76" t="s">
        <v>14</v>
      </c>
      <c r="C65" s="67">
        <v>0</v>
      </c>
      <c r="D65" s="67">
        <v>0</v>
      </c>
      <c r="E65" s="68">
        <v>0</v>
      </c>
      <c r="F65" s="68">
        <v>0</v>
      </c>
      <c r="G65" s="68">
        <v>0</v>
      </c>
      <c r="H65" s="69">
        <v>0</v>
      </c>
      <c r="I65" s="69">
        <v>0</v>
      </c>
      <c r="J65" s="70">
        <v>0</v>
      </c>
      <c r="K65" s="77"/>
      <c r="L65" s="57"/>
    </row>
    <row r="66" spans="1:12" ht="15" thickBot="1" x14ac:dyDescent="0.35">
      <c r="A66" s="57"/>
      <c r="B66" s="76" t="s">
        <v>15</v>
      </c>
      <c r="C66" s="67">
        <v>0</v>
      </c>
      <c r="D66" s="67">
        <v>0</v>
      </c>
      <c r="E66" s="68">
        <v>0</v>
      </c>
      <c r="F66" s="68">
        <v>0</v>
      </c>
      <c r="G66" s="68">
        <v>0</v>
      </c>
      <c r="H66" s="69">
        <v>0</v>
      </c>
      <c r="I66" s="69">
        <v>0</v>
      </c>
      <c r="J66" s="70">
        <v>0</v>
      </c>
      <c r="K66" s="77"/>
      <c r="L66" s="57"/>
    </row>
    <row r="67" spans="1:12" ht="15" thickBot="1" x14ac:dyDescent="0.35">
      <c r="A67" s="57"/>
      <c r="B67" s="76" t="s">
        <v>16</v>
      </c>
      <c r="C67" s="83">
        <v>0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5">
        <v>0</v>
      </c>
      <c r="K67" s="78">
        <f>SUM(C67:J67)</f>
        <v>0</v>
      </c>
      <c r="L67" s="57"/>
    </row>
    <row r="68" spans="1:12" x14ac:dyDescent="0.3">
      <c r="A68" s="57"/>
      <c r="B68" s="76" t="s">
        <v>17</v>
      </c>
      <c r="C68" s="67"/>
      <c r="D68" s="67"/>
      <c r="E68" s="68"/>
      <c r="F68" s="68"/>
      <c r="G68" s="68"/>
      <c r="H68" s="69"/>
      <c r="I68" s="69"/>
      <c r="J68" s="70"/>
      <c r="K68" s="77"/>
      <c r="L68" s="57"/>
    </row>
    <row r="69" spans="1:12" x14ac:dyDescent="0.3">
      <c r="A69" s="57"/>
      <c r="B69" s="76" t="s">
        <v>18</v>
      </c>
      <c r="C69" s="67">
        <v>1.62</v>
      </c>
      <c r="D69" s="67">
        <v>1.62</v>
      </c>
      <c r="E69" s="68">
        <v>1.32</v>
      </c>
      <c r="F69" s="68">
        <v>1.32</v>
      </c>
      <c r="G69" s="68">
        <v>1.32</v>
      </c>
      <c r="H69" s="69">
        <v>0.28000000000000003</v>
      </c>
      <c r="I69" s="69">
        <v>0.28000000000000003</v>
      </c>
      <c r="J69" s="70">
        <v>0</v>
      </c>
      <c r="K69" s="77"/>
      <c r="L69" s="57"/>
    </row>
    <row r="70" spans="1:12" x14ac:dyDescent="0.3">
      <c r="A70" s="57"/>
      <c r="B70" s="76" t="s">
        <v>19</v>
      </c>
      <c r="C70" s="67">
        <v>0</v>
      </c>
      <c r="D70" s="67">
        <v>0</v>
      </c>
      <c r="E70" s="68">
        <v>0.3</v>
      </c>
      <c r="F70" s="68">
        <v>0.3</v>
      </c>
      <c r="G70" s="68">
        <v>0.3</v>
      </c>
      <c r="H70" s="69">
        <v>0</v>
      </c>
      <c r="I70" s="69">
        <v>0</v>
      </c>
      <c r="J70" s="70">
        <v>0</v>
      </c>
      <c r="K70" s="77"/>
      <c r="L70" s="57"/>
    </row>
    <row r="71" spans="1:12" ht="15" thickBot="1" x14ac:dyDescent="0.35">
      <c r="A71" s="57"/>
      <c r="B71" s="76"/>
      <c r="C71" s="67"/>
      <c r="D71" s="67"/>
      <c r="E71" s="68"/>
      <c r="F71" s="68"/>
      <c r="G71" s="68"/>
      <c r="H71" s="69"/>
      <c r="I71" s="69"/>
      <c r="J71" s="70"/>
      <c r="K71" s="77"/>
      <c r="L71" s="57"/>
    </row>
    <row r="72" spans="1:12" ht="15" thickBot="1" x14ac:dyDescent="0.35">
      <c r="A72" s="57"/>
      <c r="B72" s="76" t="s">
        <v>20</v>
      </c>
      <c r="C72" s="83">
        <v>0</v>
      </c>
      <c r="D72" s="84">
        <v>0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5">
        <v>0</v>
      </c>
      <c r="K72" s="78">
        <f>SUM(C72:J72)</f>
        <v>0</v>
      </c>
      <c r="L72" s="57"/>
    </row>
    <row r="73" spans="1:12" x14ac:dyDescent="0.3">
      <c r="A73" s="57"/>
      <c r="B73" s="76"/>
      <c r="C73" s="62"/>
      <c r="D73" s="62"/>
      <c r="E73" s="62"/>
      <c r="F73" s="62"/>
      <c r="G73" s="62"/>
      <c r="H73" s="62"/>
      <c r="I73" s="62"/>
      <c r="J73" s="62"/>
      <c r="K73" s="77"/>
      <c r="L73" s="57"/>
    </row>
    <row r="74" spans="1:12" x14ac:dyDescent="0.3">
      <c r="A74" s="57"/>
      <c r="B74" s="76" t="s">
        <v>21</v>
      </c>
      <c r="C74" s="71">
        <f>+C65*C67</f>
        <v>0</v>
      </c>
      <c r="D74" s="71">
        <f t="shared" ref="D74:J74" si="14">+D65*D67</f>
        <v>0</v>
      </c>
      <c r="E74" s="71">
        <f t="shared" si="14"/>
        <v>0</v>
      </c>
      <c r="F74" s="71">
        <f t="shared" si="14"/>
        <v>0</v>
      </c>
      <c r="G74" s="71">
        <f t="shared" si="14"/>
        <v>0</v>
      </c>
      <c r="H74" s="71">
        <f t="shared" si="14"/>
        <v>0</v>
      </c>
      <c r="I74" s="71">
        <f t="shared" si="14"/>
        <v>0</v>
      </c>
      <c r="J74" s="71">
        <f t="shared" si="14"/>
        <v>0</v>
      </c>
      <c r="K74" s="79">
        <f>SUM(C74:J74)</f>
        <v>0</v>
      </c>
      <c r="L74" s="57"/>
    </row>
    <row r="75" spans="1:12" x14ac:dyDescent="0.3">
      <c r="A75" s="57"/>
      <c r="B75" s="76" t="s">
        <v>22</v>
      </c>
      <c r="C75" s="71">
        <f>+C70*C72</f>
        <v>0</v>
      </c>
      <c r="D75" s="71">
        <f t="shared" ref="D75:J75" si="15">+D70*D72</f>
        <v>0</v>
      </c>
      <c r="E75" s="71">
        <f t="shared" si="15"/>
        <v>0</v>
      </c>
      <c r="F75" s="71">
        <f t="shared" si="15"/>
        <v>0</v>
      </c>
      <c r="G75" s="71">
        <f t="shared" si="15"/>
        <v>0</v>
      </c>
      <c r="H75" s="71">
        <f t="shared" si="15"/>
        <v>0</v>
      </c>
      <c r="I75" s="71">
        <f t="shared" si="15"/>
        <v>0</v>
      </c>
      <c r="J75" s="71">
        <f t="shared" si="15"/>
        <v>0</v>
      </c>
      <c r="K75" s="79">
        <f t="shared" ref="K75:K76" si="16">SUM(C75:J75)</f>
        <v>0</v>
      </c>
      <c r="L75" s="57"/>
    </row>
    <row r="76" spans="1:12" x14ac:dyDescent="0.3">
      <c r="A76" s="57"/>
      <c r="B76" s="76" t="s">
        <v>23</v>
      </c>
      <c r="C76" s="71">
        <f>+C69*C72</f>
        <v>0</v>
      </c>
      <c r="D76" s="71">
        <f t="shared" ref="D76:J76" si="17">+D69*D72</f>
        <v>0</v>
      </c>
      <c r="E76" s="71">
        <f t="shared" si="17"/>
        <v>0</v>
      </c>
      <c r="F76" s="71">
        <f t="shared" si="17"/>
        <v>0</v>
      </c>
      <c r="G76" s="71">
        <f t="shared" si="17"/>
        <v>0</v>
      </c>
      <c r="H76" s="71">
        <f t="shared" si="17"/>
        <v>0</v>
      </c>
      <c r="I76" s="71">
        <f t="shared" si="17"/>
        <v>0</v>
      </c>
      <c r="J76" s="71">
        <f t="shared" si="17"/>
        <v>0</v>
      </c>
      <c r="K76" s="79">
        <f t="shared" si="16"/>
        <v>0</v>
      </c>
      <c r="L76" s="57"/>
    </row>
    <row r="77" spans="1:12" x14ac:dyDescent="0.3">
      <c r="A77" s="57"/>
      <c r="B77" s="76"/>
      <c r="C77" s="71"/>
      <c r="D77" s="71"/>
      <c r="E77" s="71"/>
      <c r="F77" s="71"/>
      <c r="G77" s="71"/>
      <c r="H77" s="71"/>
      <c r="I77" s="71"/>
      <c r="J77" s="71"/>
      <c r="K77" s="79"/>
      <c r="L77" s="57"/>
    </row>
    <row r="78" spans="1:12" x14ac:dyDescent="0.3">
      <c r="A78" s="57"/>
      <c r="B78" s="76" t="s">
        <v>24</v>
      </c>
      <c r="C78" s="62"/>
      <c r="D78" s="62"/>
      <c r="E78" s="62"/>
      <c r="F78" s="62"/>
      <c r="G78" s="62"/>
      <c r="H78" s="62"/>
      <c r="I78" s="62"/>
      <c r="J78" s="62"/>
      <c r="K78" s="77"/>
      <c r="L78" s="57"/>
    </row>
    <row r="79" spans="1:12" x14ac:dyDescent="0.3">
      <c r="A79" s="57"/>
      <c r="B79" s="76" t="s">
        <v>25</v>
      </c>
      <c r="C79" s="71">
        <f>SUM(C74:C76)</f>
        <v>0</v>
      </c>
      <c r="D79" s="71">
        <f t="shared" ref="D79:J79" si="18">SUM(D74:D76)</f>
        <v>0</v>
      </c>
      <c r="E79" s="71">
        <f t="shared" si="18"/>
        <v>0</v>
      </c>
      <c r="F79" s="71">
        <f t="shared" si="18"/>
        <v>0</v>
      </c>
      <c r="G79" s="71">
        <f t="shared" si="18"/>
        <v>0</v>
      </c>
      <c r="H79" s="71">
        <f t="shared" si="18"/>
        <v>0</v>
      </c>
      <c r="I79" s="71">
        <f t="shared" si="18"/>
        <v>0</v>
      </c>
      <c r="J79" s="71">
        <f t="shared" si="18"/>
        <v>0</v>
      </c>
      <c r="K79" s="79">
        <f>SUM(C79:J79)</f>
        <v>0</v>
      </c>
      <c r="L79" s="57"/>
    </row>
    <row r="80" spans="1:12" x14ac:dyDescent="0.3">
      <c r="A80" s="57"/>
      <c r="B80" s="76"/>
      <c r="C80" s="71"/>
      <c r="D80" s="71"/>
      <c r="E80" s="71"/>
      <c r="F80" s="71"/>
      <c r="G80" s="71"/>
      <c r="H80" s="71"/>
      <c r="I80" s="71"/>
      <c r="J80" s="71"/>
      <c r="K80" s="79"/>
      <c r="L80" s="57"/>
    </row>
    <row r="81" spans="1:12" x14ac:dyDescent="0.3">
      <c r="A81" s="57"/>
      <c r="B81" s="76" t="s">
        <v>26</v>
      </c>
      <c r="C81" s="71">
        <f>+C66*C67</f>
        <v>0</v>
      </c>
      <c r="D81" s="71">
        <f t="shared" ref="D81:J81" si="19">+D66*D67</f>
        <v>0</v>
      </c>
      <c r="E81" s="71">
        <f t="shared" si="19"/>
        <v>0</v>
      </c>
      <c r="F81" s="71">
        <f t="shared" si="19"/>
        <v>0</v>
      </c>
      <c r="G81" s="71">
        <f t="shared" si="19"/>
        <v>0</v>
      </c>
      <c r="H81" s="71">
        <f t="shared" si="19"/>
        <v>0</v>
      </c>
      <c r="I81" s="71">
        <f t="shared" si="19"/>
        <v>0</v>
      </c>
      <c r="J81" s="71">
        <f t="shared" si="19"/>
        <v>0</v>
      </c>
      <c r="K81" s="79">
        <f>SUM(C81:J81)</f>
        <v>0</v>
      </c>
      <c r="L81" s="57"/>
    </row>
    <row r="82" spans="1:12" x14ac:dyDescent="0.3">
      <c r="A82" s="57"/>
      <c r="B82" s="76"/>
      <c r="C82" s="71"/>
      <c r="D82" s="71"/>
      <c r="E82" s="71"/>
      <c r="F82" s="71"/>
      <c r="G82" s="71"/>
      <c r="H82" s="71"/>
      <c r="I82" s="71"/>
      <c r="J82" s="71"/>
      <c r="K82" s="79"/>
      <c r="L82" s="57"/>
    </row>
    <row r="83" spans="1:12" ht="15" thickBot="1" x14ac:dyDescent="0.35">
      <c r="A83" s="57"/>
      <c r="B83" s="80" t="s">
        <v>27</v>
      </c>
      <c r="C83" s="81">
        <f>+C79-C81</f>
        <v>0</v>
      </c>
      <c r="D83" s="81">
        <f t="shared" ref="D83:J83" si="20">+D79-D81</f>
        <v>0</v>
      </c>
      <c r="E83" s="81">
        <f t="shared" si="20"/>
        <v>0</v>
      </c>
      <c r="F83" s="81">
        <f t="shared" si="20"/>
        <v>0</v>
      </c>
      <c r="G83" s="81">
        <f t="shared" si="20"/>
        <v>0</v>
      </c>
      <c r="H83" s="81">
        <f t="shared" si="20"/>
        <v>0</v>
      </c>
      <c r="I83" s="81">
        <f t="shared" si="20"/>
        <v>0</v>
      </c>
      <c r="J83" s="81">
        <f t="shared" si="20"/>
        <v>0</v>
      </c>
      <c r="K83" s="82">
        <f>SUM(C83:J83)</f>
        <v>0</v>
      </c>
      <c r="L83" s="61"/>
    </row>
    <row r="84" spans="1:12" ht="15" thickTop="1" x14ac:dyDescent="0.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</row>
    <row r="85" spans="1:12" ht="15" thickBot="1" x14ac:dyDescent="0.3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</row>
    <row r="86" spans="1:12" ht="15" thickTop="1" x14ac:dyDescent="0.3">
      <c r="A86" s="57"/>
      <c r="B86" s="72" t="s">
        <v>4</v>
      </c>
      <c r="C86" s="73"/>
      <c r="D86" s="73"/>
      <c r="E86" s="73"/>
      <c r="F86" s="73"/>
      <c r="G86" s="73"/>
      <c r="H86" s="73"/>
      <c r="I86" s="73"/>
      <c r="J86" s="73"/>
      <c r="K86" s="74"/>
      <c r="L86" s="57"/>
    </row>
    <row r="87" spans="1:12" x14ac:dyDescent="0.3">
      <c r="A87" s="57"/>
      <c r="B87" s="86" t="s">
        <v>30</v>
      </c>
      <c r="C87" s="62"/>
      <c r="D87" s="62"/>
      <c r="E87" s="62"/>
      <c r="F87" s="59"/>
      <c r="G87" s="62"/>
      <c r="H87" s="62"/>
      <c r="I87" s="62"/>
      <c r="J87" s="62"/>
      <c r="K87" s="75" t="s">
        <v>6</v>
      </c>
      <c r="L87" s="57"/>
    </row>
    <row r="88" spans="1:12" x14ac:dyDescent="0.3">
      <c r="A88" s="57"/>
      <c r="B88" s="76"/>
      <c r="C88" s="63" t="s">
        <v>7</v>
      </c>
      <c r="D88" s="63" t="s">
        <v>7</v>
      </c>
      <c r="E88" s="64" t="s">
        <v>8</v>
      </c>
      <c r="F88" s="64" t="s">
        <v>8</v>
      </c>
      <c r="G88" s="64" t="s">
        <v>8</v>
      </c>
      <c r="H88" s="65" t="s">
        <v>9</v>
      </c>
      <c r="I88" s="65" t="s">
        <v>9</v>
      </c>
      <c r="J88" s="66" t="s">
        <v>9</v>
      </c>
      <c r="K88" s="75" t="s">
        <v>10</v>
      </c>
      <c r="L88" s="60"/>
    </row>
    <row r="89" spans="1:12" x14ac:dyDescent="0.3">
      <c r="A89" s="57"/>
      <c r="B89" s="76"/>
      <c r="C89" s="63" t="s">
        <v>11</v>
      </c>
      <c r="D89" s="63" t="s">
        <v>12</v>
      </c>
      <c r="E89" s="64" t="s">
        <v>142</v>
      </c>
      <c r="F89" s="87" t="s">
        <v>143</v>
      </c>
      <c r="G89" s="64" t="s">
        <v>12</v>
      </c>
      <c r="H89" s="65" t="s">
        <v>11</v>
      </c>
      <c r="I89" s="65" t="s">
        <v>12</v>
      </c>
      <c r="J89" s="66" t="s">
        <v>13</v>
      </c>
      <c r="K89" s="75"/>
      <c r="L89" s="60"/>
    </row>
    <row r="90" spans="1:12" x14ac:dyDescent="0.3">
      <c r="A90" s="57"/>
      <c r="B90" s="76"/>
      <c r="C90" s="67"/>
      <c r="D90" s="67"/>
      <c r="E90" s="68"/>
      <c r="F90" s="68"/>
      <c r="G90" s="68"/>
      <c r="H90" s="69"/>
      <c r="I90" s="69"/>
      <c r="J90" s="70"/>
      <c r="K90" s="77"/>
      <c r="L90" s="57"/>
    </row>
    <row r="91" spans="1:12" x14ac:dyDescent="0.3">
      <c r="A91" s="57"/>
      <c r="B91" s="76" t="s">
        <v>14</v>
      </c>
      <c r="C91" s="67">
        <v>0</v>
      </c>
      <c r="D91" s="67">
        <v>0</v>
      </c>
      <c r="E91" s="68">
        <v>0</v>
      </c>
      <c r="F91" s="68">
        <v>0</v>
      </c>
      <c r="G91" s="68">
        <v>0</v>
      </c>
      <c r="H91" s="69">
        <v>0</v>
      </c>
      <c r="I91" s="69">
        <v>0</v>
      </c>
      <c r="J91" s="70">
        <v>0</v>
      </c>
      <c r="K91" s="77"/>
      <c r="L91" s="57"/>
    </row>
    <row r="92" spans="1:12" ht="15" thickBot="1" x14ac:dyDescent="0.35">
      <c r="A92" s="57"/>
      <c r="B92" s="76" t="s">
        <v>15</v>
      </c>
      <c r="C92" s="67">
        <v>0</v>
      </c>
      <c r="D92" s="67">
        <v>0</v>
      </c>
      <c r="E92" s="68">
        <v>0</v>
      </c>
      <c r="F92" s="68">
        <v>0</v>
      </c>
      <c r="G92" s="68">
        <v>0</v>
      </c>
      <c r="H92" s="69">
        <v>0</v>
      </c>
      <c r="I92" s="69">
        <v>0</v>
      </c>
      <c r="J92" s="70">
        <v>0</v>
      </c>
      <c r="K92" s="77"/>
      <c r="L92" s="57"/>
    </row>
    <row r="93" spans="1:12" ht="15" thickBot="1" x14ac:dyDescent="0.35">
      <c r="A93" s="57"/>
      <c r="B93" s="76" t="s">
        <v>16</v>
      </c>
      <c r="C93" s="83">
        <v>0</v>
      </c>
      <c r="D93" s="84">
        <v>0</v>
      </c>
      <c r="E93" s="84">
        <v>0</v>
      </c>
      <c r="F93" s="84">
        <v>0</v>
      </c>
      <c r="G93" s="84">
        <v>0</v>
      </c>
      <c r="H93" s="84">
        <v>0</v>
      </c>
      <c r="I93" s="84">
        <v>0</v>
      </c>
      <c r="J93" s="85">
        <v>0</v>
      </c>
      <c r="K93" s="78">
        <f>SUM(C93:J93)</f>
        <v>0</v>
      </c>
      <c r="L93" s="57"/>
    </row>
    <row r="94" spans="1:12" x14ac:dyDescent="0.3">
      <c r="A94" s="57"/>
      <c r="B94" s="76" t="s">
        <v>17</v>
      </c>
      <c r="C94" s="67"/>
      <c r="D94" s="67"/>
      <c r="E94" s="68"/>
      <c r="F94" s="68"/>
      <c r="G94" s="68"/>
      <c r="H94" s="69"/>
      <c r="I94" s="69"/>
      <c r="J94" s="70"/>
      <c r="K94" s="77"/>
      <c r="L94" s="57"/>
    </row>
    <row r="95" spans="1:12" x14ac:dyDescent="0.3">
      <c r="A95" s="57"/>
      <c r="B95" s="76" t="s">
        <v>18</v>
      </c>
      <c r="C95" s="67">
        <v>1.62</v>
      </c>
      <c r="D95" s="67">
        <v>1.62</v>
      </c>
      <c r="E95" s="68">
        <v>1.32</v>
      </c>
      <c r="F95" s="68">
        <v>1.32</v>
      </c>
      <c r="G95" s="68">
        <v>1.32</v>
      </c>
      <c r="H95" s="69">
        <v>0.28000000000000003</v>
      </c>
      <c r="I95" s="69">
        <v>0.28000000000000003</v>
      </c>
      <c r="J95" s="70">
        <v>0</v>
      </c>
      <c r="K95" s="77"/>
      <c r="L95" s="57"/>
    </row>
    <row r="96" spans="1:12" x14ac:dyDescent="0.3">
      <c r="A96" s="57"/>
      <c r="B96" s="76" t="s">
        <v>19</v>
      </c>
      <c r="C96" s="67">
        <v>0</v>
      </c>
      <c r="D96" s="67">
        <v>0</v>
      </c>
      <c r="E96" s="68">
        <v>0.3</v>
      </c>
      <c r="F96" s="68">
        <v>0.3</v>
      </c>
      <c r="G96" s="68">
        <v>0.3</v>
      </c>
      <c r="H96" s="69">
        <v>0</v>
      </c>
      <c r="I96" s="69">
        <v>0</v>
      </c>
      <c r="J96" s="70">
        <v>0</v>
      </c>
      <c r="K96" s="77"/>
      <c r="L96" s="57"/>
    </row>
    <row r="97" spans="1:12" ht="15" thickBot="1" x14ac:dyDescent="0.35">
      <c r="A97" s="57"/>
      <c r="B97" s="76"/>
      <c r="C97" s="67"/>
      <c r="D97" s="67"/>
      <c r="E97" s="68"/>
      <c r="F97" s="68"/>
      <c r="G97" s="68"/>
      <c r="H97" s="69"/>
      <c r="I97" s="69"/>
      <c r="J97" s="70"/>
      <c r="K97" s="77"/>
      <c r="L97" s="57"/>
    </row>
    <row r="98" spans="1:12" ht="15" thickBot="1" x14ac:dyDescent="0.35">
      <c r="A98" s="57"/>
      <c r="B98" s="76" t="s">
        <v>20</v>
      </c>
      <c r="C98" s="83">
        <v>0</v>
      </c>
      <c r="D98" s="84">
        <v>0</v>
      </c>
      <c r="E98" s="84">
        <v>0</v>
      </c>
      <c r="F98" s="84">
        <v>0</v>
      </c>
      <c r="G98" s="84">
        <v>0</v>
      </c>
      <c r="H98" s="84">
        <v>0</v>
      </c>
      <c r="I98" s="84">
        <v>0</v>
      </c>
      <c r="J98" s="85">
        <v>0</v>
      </c>
      <c r="K98" s="78">
        <f>SUM(C98:J98)</f>
        <v>0</v>
      </c>
      <c r="L98" s="57"/>
    </row>
    <row r="99" spans="1:12" x14ac:dyDescent="0.3">
      <c r="A99" s="57"/>
      <c r="B99" s="76"/>
      <c r="C99" s="62"/>
      <c r="D99" s="62"/>
      <c r="E99" s="62"/>
      <c r="F99" s="62"/>
      <c r="G99" s="62"/>
      <c r="H99" s="62"/>
      <c r="I99" s="62"/>
      <c r="J99" s="62"/>
      <c r="K99" s="77"/>
      <c r="L99" s="57"/>
    </row>
    <row r="100" spans="1:12" x14ac:dyDescent="0.3">
      <c r="A100" s="57"/>
      <c r="B100" s="76" t="s">
        <v>21</v>
      </c>
      <c r="C100" s="71">
        <f>+C91*C93</f>
        <v>0</v>
      </c>
      <c r="D100" s="71">
        <f t="shared" ref="D100:J100" si="21">+D91*D93</f>
        <v>0</v>
      </c>
      <c r="E100" s="71">
        <f t="shared" si="21"/>
        <v>0</v>
      </c>
      <c r="F100" s="71">
        <f t="shared" si="21"/>
        <v>0</v>
      </c>
      <c r="G100" s="71">
        <f t="shared" si="21"/>
        <v>0</v>
      </c>
      <c r="H100" s="71">
        <f t="shared" si="21"/>
        <v>0</v>
      </c>
      <c r="I100" s="71">
        <f t="shared" si="21"/>
        <v>0</v>
      </c>
      <c r="J100" s="71">
        <f t="shared" si="21"/>
        <v>0</v>
      </c>
      <c r="K100" s="79">
        <f>SUM(C100:J100)</f>
        <v>0</v>
      </c>
      <c r="L100" s="57"/>
    </row>
    <row r="101" spans="1:12" x14ac:dyDescent="0.3">
      <c r="A101" s="57"/>
      <c r="B101" s="76" t="s">
        <v>22</v>
      </c>
      <c r="C101" s="71">
        <f>+C96*C98</f>
        <v>0</v>
      </c>
      <c r="D101" s="71">
        <f t="shared" ref="D101:J101" si="22">+D96*D98</f>
        <v>0</v>
      </c>
      <c r="E101" s="71">
        <f t="shared" si="22"/>
        <v>0</v>
      </c>
      <c r="F101" s="71">
        <f t="shared" si="22"/>
        <v>0</v>
      </c>
      <c r="G101" s="71">
        <f t="shared" si="22"/>
        <v>0</v>
      </c>
      <c r="H101" s="71">
        <f t="shared" si="22"/>
        <v>0</v>
      </c>
      <c r="I101" s="71">
        <f t="shared" si="22"/>
        <v>0</v>
      </c>
      <c r="J101" s="71">
        <f t="shared" si="22"/>
        <v>0</v>
      </c>
      <c r="K101" s="79">
        <f t="shared" ref="K101:K102" si="23">SUM(C101:J101)</f>
        <v>0</v>
      </c>
      <c r="L101" s="57"/>
    </row>
    <row r="102" spans="1:12" x14ac:dyDescent="0.3">
      <c r="A102" s="57"/>
      <c r="B102" s="76" t="s">
        <v>23</v>
      </c>
      <c r="C102" s="71">
        <f>+C95*C98</f>
        <v>0</v>
      </c>
      <c r="D102" s="71">
        <f t="shared" ref="D102:J102" si="24">+D95*D98</f>
        <v>0</v>
      </c>
      <c r="E102" s="71">
        <f t="shared" si="24"/>
        <v>0</v>
      </c>
      <c r="F102" s="71">
        <f t="shared" si="24"/>
        <v>0</v>
      </c>
      <c r="G102" s="71">
        <f t="shared" si="24"/>
        <v>0</v>
      </c>
      <c r="H102" s="71">
        <f t="shared" si="24"/>
        <v>0</v>
      </c>
      <c r="I102" s="71">
        <f t="shared" si="24"/>
        <v>0</v>
      </c>
      <c r="J102" s="71">
        <f t="shared" si="24"/>
        <v>0</v>
      </c>
      <c r="K102" s="79">
        <f t="shared" si="23"/>
        <v>0</v>
      </c>
      <c r="L102" s="57"/>
    </row>
    <row r="103" spans="1:12" x14ac:dyDescent="0.3">
      <c r="A103" s="57"/>
      <c r="B103" s="76"/>
      <c r="C103" s="71"/>
      <c r="D103" s="71"/>
      <c r="E103" s="71"/>
      <c r="F103" s="71"/>
      <c r="G103" s="71"/>
      <c r="H103" s="71"/>
      <c r="I103" s="71"/>
      <c r="J103" s="71"/>
      <c r="K103" s="79"/>
      <c r="L103" s="57"/>
    </row>
    <row r="104" spans="1:12" x14ac:dyDescent="0.3">
      <c r="A104" s="57"/>
      <c r="B104" s="76" t="s">
        <v>24</v>
      </c>
      <c r="C104" s="62"/>
      <c r="D104" s="62"/>
      <c r="E104" s="62"/>
      <c r="F104" s="62"/>
      <c r="G104" s="62"/>
      <c r="H104" s="62"/>
      <c r="I104" s="62"/>
      <c r="J104" s="62"/>
      <c r="K104" s="77"/>
      <c r="L104" s="57"/>
    </row>
    <row r="105" spans="1:12" x14ac:dyDescent="0.3">
      <c r="A105" s="57"/>
      <c r="B105" s="76" t="s">
        <v>25</v>
      </c>
      <c r="C105" s="71">
        <f>SUM(C100:C102)</f>
        <v>0</v>
      </c>
      <c r="D105" s="71">
        <f t="shared" ref="D105:J105" si="25">SUM(D100:D102)</f>
        <v>0</v>
      </c>
      <c r="E105" s="71">
        <f t="shared" si="25"/>
        <v>0</v>
      </c>
      <c r="F105" s="71">
        <f t="shared" si="25"/>
        <v>0</v>
      </c>
      <c r="G105" s="71">
        <f t="shared" si="25"/>
        <v>0</v>
      </c>
      <c r="H105" s="71">
        <f t="shared" si="25"/>
        <v>0</v>
      </c>
      <c r="I105" s="71">
        <f t="shared" si="25"/>
        <v>0</v>
      </c>
      <c r="J105" s="71">
        <f t="shared" si="25"/>
        <v>0</v>
      </c>
      <c r="K105" s="79">
        <f>SUM(C105:J105)</f>
        <v>0</v>
      </c>
      <c r="L105" s="57"/>
    </row>
    <row r="106" spans="1:12" x14ac:dyDescent="0.3">
      <c r="A106" s="57"/>
      <c r="B106" s="76"/>
      <c r="C106" s="71"/>
      <c r="D106" s="71"/>
      <c r="E106" s="71"/>
      <c r="F106" s="71"/>
      <c r="G106" s="71"/>
      <c r="H106" s="71"/>
      <c r="I106" s="71"/>
      <c r="J106" s="71"/>
      <c r="K106" s="79"/>
      <c r="L106" s="57"/>
    </row>
    <row r="107" spans="1:12" x14ac:dyDescent="0.3">
      <c r="A107" s="57"/>
      <c r="B107" s="76" t="s">
        <v>26</v>
      </c>
      <c r="C107" s="71">
        <f>+C92*C93</f>
        <v>0</v>
      </c>
      <c r="D107" s="71">
        <f t="shared" ref="D107:J107" si="26">+D92*D93</f>
        <v>0</v>
      </c>
      <c r="E107" s="71">
        <f t="shared" si="26"/>
        <v>0</v>
      </c>
      <c r="F107" s="71">
        <f t="shared" si="26"/>
        <v>0</v>
      </c>
      <c r="G107" s="71">
        <f t="shared" si="26"/>
        <v>0</v>
      </c>
      <c r="H107" s="71">
        <f t="shared" si="26"/>
        <v>0</v>
      </c>
      <c r="I107" s="71">
        <f t="shared" si="26"/>
        <v>0</v>
      </c>
      <c r="J107" s="71">
        <f t="shared" si="26"/>
        <v>0</v>
      </c>
      <c r="K107" s="79">
        <f>SUM(C107:J107)</f>
        <v>0</v>
      </c>
      <c r="L107" s="57"/>
    </row>
    <row r="108" spans="1:12" x14ac:dyDescent="0.3">
      <c r="A108" s="57"/>
      <c r="B108" s="76"/>
      <c r="C108" s="71"/>
      <c r="D108" s="71"/>
      <c r="E108" s="71"/>
      <c r="F108" s="71"/>
      <c r="G108" s="71"/>
      <c r="H108" s="71"/>
      <c r="I108" s="71"/>
      <c r="J108" s="71"/>
      <c r="K108" s="79"/>
      <c r="L108" s="57"/>
    </row>
    <row r="109" spans="1:12" ht="15" thickBot="1" x14ac:dyDescent="0.35">
      <c r="A109" s="57"/>
      <c r="B109" s="80" t="s">
        <v>27</v>
      </c>
      <c r="C109" s="81">
        <f>+C105-C107</f>
        <v>0</v>
      </c>
      <c r="D109" s="81">
        <f t="shared" ref="D109:J109" si="27">+D105-D107</f>
        <v>0</v>
      </c>
      <c r="E109" s="81">
        <f t="shared" si="27"/>
        <v>0</v>
      </c>
      <c r="F109" s="81">
        <f t="shared" si="27"/>
        <v>0</v>
      </c>
      <c r="G109" s="81">
        <f t="shared" si="27"/>
        <v>0</v>
      </c>
      <c r="H109" s="81">
        <f t="shared" si="27"/>
        <v>0</v>
      </c>
      <c r="I109" s="81">
        <f t="shared" si="27"/>
        <v>0</v>
      </c>
      <c r="J109" s="81">
        <f t="shared" si="27"/>
        <v>0</v>
      </c>
      <c r="K109" s="82">
        <f>SUM(C109:J109)</f>
        <v>0</v>
      </c>
      <c r="L109" s="61"/>
    </row>
    <row r="110" spans="1:12" ht="15" thickTop="1" x14ac:dyDescent="0.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</row>
    <row r="111" spans="1:12" ht="15" thickBot="1" x14ac:dyDescent="0.3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</row>
    <row r="112" spans="1:12" ht="15" thickTop="1" x14ac:dyDescent="0.3">
      <c r="A112" s="57"/>
      <c r="B112" s="72" t="s">
        <v>4</v>
      </c>
      <c r="C112" s="73"/>
      <c r="D112" s="73"/>
      <c r="E112" s="73"/>
      <c r="F112" s="73"/>
      <c r="G112" s="73"/>
      <c r="H112" s="73"/>
      <c r="I112" s="73"/>
      <c r="J112" s="73"/>
      <c r="K112" s="74"/>
      <c r="L112" s="57"/>
    </row>
    <row r="113" spans="1:12" x14ac:dyDescent="0.3">
      <c r="A113" s="57"/>
      <c r="B113" s="86" t="s">
        <v>31</v>
      </c>
      <c r="C113" s="62"/>
      <c r="D113" s="62"/>
      <c r="E113" s="62"/>
      <c r="F113" s="59"/>
      <c r="G113" s="62"/>
      <c r="H113" s="62"/>
      <c r="I113" s="62"/>
      <c r="J113" s="62"/>
      <c r="K113" s="75" t="s">
        <v>6</v>
      </c>
      <c r="L113" s="57"/>
    </row>
    <row r="114" spans="1:12" x14ac:dyDescent="0.3">
      <c r="A114" s="57"/>
      <c r="B114" s="76"/>
      <c r="C114" s="63" t="s">
        <v>7</v>
      </c>
      <c r="D114" s="63" t="s">
        <v>7</v>
      </c>
      <c r="E114" s="64" t="s">
        <v>8</v>
      </c>
      <c r="F114" s="64" t="s">
        <v>8</v>
      </c>
      <c r="G114" s="64" t="s">
        <v>8</v>
      </c>
      <c r="H114" s="65" t="s">
        <v>9</v>
      </c>
      <c r="I114" s="65" t="s">
        <v>9</v>
      </c>
      <c r="J114" s="66" t="s">
        <v>9</v>
      </c>
      <c r="K114" s="75" t="s">
        <v>10</v>
      </c>
      <c r="L114" s="60"/>
    </row>
    <row r="115" spans="1:12" x14ac:dyDescent="0.3">
      <c r="A115" s="57"/>
      <c r="B115" s="76"/>
      <c r="C115" s="63" t="s">
        <v>11</v>
      </c>
      <c r="D115" s="63" t="s">
        <v>12</v>
      </c>
      <c r="E115" s="64" t="s">
        <v>142</v>
      </c>
      <c r="F115" s="87" t="s">
        <v>143</v>
      </c>
      <c r="G115" s="64" t="s">
        <v>12</v>
      </c>
      <c r="H115" s="65" t="s">
        <v>11</v>
      </c>
      <c r="I115" s="65" t="s">
        <v>12</v>
      </c>
      <c r="J115" s="66" t="s">
        <v>13</v>
      </c>
      <c r="K115" s="75"/>
      <c r="L115" s="60"/>
    </row>
    <row r="116" spans="1:12" x14ac:dyDescent="0.3">
      <c r="A116" s="57"/>
      <c r="B116" s="76"/>
      <c r="C116" s="67"/>
      <c r="D116" s="67"/>
      <c r="E116" s="68"/>
      <c r="F116" s="68"/>
      <c r="G116" s="68"/>
      <c r="H116" s="69"/>
      <c r="I116" s="69"/>
      <c r="J116" s="70"/>
      <c r="K116" s="77"/>
      <c r="L116" s="57"/>
    </row>
    <row r="117" spans="1:12" x14ac:dyDescent="0.3">
      <c r="A117" s="57"/>
      <c r="B117" s="76" t="s">
        <v>14</v>
      </c>
      <c r="C117" s="67">
        <v>0</v>
      </c>
      <c r="D117" s="67">
        <v>0</v>
      </c>
      <c r="E117" s="68">
        <v>0</v>
      </c>
      <c r="F117" s="68">
        <v>0</v>
      </c>
      <c r="G117" s="68">
        <v>0</v>
      </c>
      <c r="H117" s="69">
        <v>0</v>
      </c>
      <c r="I117" s="69">
        <v>0</v>
      </c>
      <c r="J117" s="70">
        <v>0</v>
      </c>
      <c r="K117" s="77"/>
      <c r="L117" s="57"/>
    </row>
    <row r="118" spans="1:12" ht="15" thickBot="1" x14ac:dyDescent="0.35">
      <c r="A118" s="57"/>
      <c r="B118" s="76" t="s">
        <v>15</v>
      </c>
      <c r="C118" s="67">
        <v>0</v>
      </c>
      <c r="D118" s="67">
        <v>0</v>
      </c>
      <c r="E118" s="68">
        <v>0</v>
      </c>
      <c r="F118" s="68">
        <v>0</v>
      </c>
      <c r="G118" s="68">
        <v>0</v>
      </c>
      <c r="H118" s="69">
        <v>0</v>
      </c>
      <c r="I118" s="69">
        <v>0</v>
      </c>
      <c r="J118" s="70">
        <v>0</v>
      </c>
      <c r="K118" s="77"/>
      <c r="L118" s="57"/>
    </row>
    <row r="119" spans="1:12" ht="15" thickBot="1" x14ac:dyDescent="0.35">
      <c r="A119" s="57"/>
      <c r="B119" s="76" t="s">
        <v>16</v>
      </c>
      <c r="C119" s="83">
        <v>0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5">
        <v>0</v>
      </c>
      <c r="K119" s="78">
        <f>SUM(C119:J119)</f>
        <v>0</v>
      </c>
      <c r="L119" s="57"/>
    </row>
    <row r="120" spans="1:12" x14ac:dyDescent="0.3">
      <c r="A120" s="57"/>
      <c r="B120" s="76" t="s">
        <v>17</v>
      </c>
      <c r="C120" s="67"/>
      <c r="D120" s="67"/>
      <c r="E120" s="68"/>
      <c r="F120" s="68"/>
      <c r="G120" s="68"/>
      <c r="H120" s="69"/>
      <c r="I120" s="69"/>
      <c r="J120" s="70"/>
      <c r="K120" s="77"/>
      <c r="L120" s="57"/>
    </row>
    <row r="121" spans="1:12" x14ac:dyDescent="0.3">
      <c r="A121" s="57"/>
      <c r="B121" s="76" t="s">
        <v>18</v>
      </c>
      <c r="C121" s="67">
        <v>1.62</v>
      </c>
      <c r="D121" s="67">
        <v>1.62</v>
      </c>
      <c r="E121" s="68">
        <v>1.32</v>
      </c>
      <c r="F121" s="68">
        <v>1.32</v>
      </c>
      <c r="G121" s="68">
        <v>1.32</v>
      </c>
      <c r="H121" s="69">
        <v>0.28000000000000003</v>
      </c>
      <c r="I121" s="69">
        <v>0.28000000000000003</v>
      </c>
      <c r="J121" s="70">
        <v>0</v>
      </c>
      <c r="K121" s="77"/>
      <c r="L121" s="57"/>
    </row>
    <row r="122" spans="1:12" x14ac:dyDescent="0.3">
      <c r="A122" s="57"/>
      <c r="B122" s="76" t="s">
        <v>19</v>
      </c>
      <c r="C122" s="67">
        <v>0</v>
      </c>
      <c r="D122" s="67">
        <v>0</v>
      </c>
      <c r="E122" s="68">
        <v>0.3</v>
      </c>
      <c r="F122" s="68">
        <v>0.3</v>
      </c>
      <c r="G122" s="68">
        <v>0.3</v>
      </c>
      <c r="H122" s="69">
        <v>0</v>
      </c>
      <c r="I122" s="69">
        <v>0</v>
      </c>
      <c r="J122" s="70">
        <v>0</v>
      </c>
      <c r="K122" s="77"/>
      <c r="L122" s="57"/>
    </row>
    <row r="123" spans="1:12" ht="15" thickBot="1" x14ac:dyDescent="0.35">
      <c r="A123" s="57"/>
      <c r="B123" s="76"/>
      <c r="C123" s="67"/>
      <c r="D123" s="67"/>
      <c r="E123" s="68"/>
      <c r="F123" s="68"/>
      <c r="G123" s="68"/>
      <c r="H123" s="69"/>
      <c r="I123" s="69"/>
      <c r="J123" s="70"/>
      <c r="K123" s="77"/>
      <c r="L123" s="57"/>
    </row>
    <row r="124" spans="1:12" ht="15" thickBot="1" x14ac:dyDescent="0.35">
      <c r="A124" s="57"/>
      <c r="B124" s="76" t="s">
        <v>20</v>
      </c>
      <c r="C124" s="83">
        <v>0</v>
      </c>
      <c r="D124" s="84">
        <v>0</v>
      </c>
      <c r="E124" s="84">
        <v>0</v>
      </c>
      <c r="F124" s="84">
        <v>0</v>
      </c>
      <c r="G124" s="84">
        <v>0</v>
      </c>
      <c r="H124" s="84">
        <v>0</v>
      </c>
      <c r="I124" s="84">
        <v>0</v>
      </c>
      <c r="J124" s="85">
        <v>0</v>
      </c>
      <c r="K124" s="78">
        <f>SUM(C124:J124)</f>
        <v>0</v>
      </c>
      <c r="L124" s="57"/>
    </row>
    <row r="125" spans="1:12" x14ac:dyDescent="0.3">
      <c r="A125" s="57"/>
      <c r="B125" s="76"/>
      <c r="C125" s="62"/>
      <c r="D125" s="62"/>
      <c r="E125" s="62"/>
      <c r="F125" s="62"/>
      <c r="G125" s="62"/>
      <c r="H125" s="62"/>
      <c r="I125" s="62"/>
      <c r="J125" s="62"/>
      <c r="K125" s="77"/>
      <c r="L125" s="57"/>
    </row>
    <row r="126" spans="1:12" x14ac:dyDescent="0.3">
      <c r="A126" s="57"/>
      <c r="B126" s="76" t="s">
        <v>21</v>
      </c>
      <c r="C126" s="71">
        <f>+C117*C119</f>
        <v>0</v>
      </c>
      <c r="D126" s="71">
        <f t="shared" ref="D126:J126" si="28">+D117*D119</f>
        <v>0</v>
      </c>
      <c r="E126" s="71">
        <f t="shared" si="28"/>
        <v>0</v>
      </c>
      <c r="F126" s="71">
        <f t="shared" si="28"/>
        <v>0</v>
      </c>
      <c r="G126" s="71">
        <f t="shared" si="28"/>
        <v>0</v>
      </c>
      <c r="H126" s="71">
        <f t="shared" si="28"/>
        <v>0</v>
      </c>
      <c r="I126" s="71">
        <f t="shared" si="28"/>
        <v>0</v>
      </c>
      <c r="J126" s="71">
        <f t="shared" si="28"/>
        <v>0</v>
      </c>
      <c r="K126" s="79">
        <f>SUM(C126:J126)</f>
        <v>0</v>
      </c>
      <c r="L126" s="57"/>
    </row>
    <row r="127" spans="1:12" x14ac:dyDescent="0.3">
      <c r="A127" s="57"/>
      <c r="B127" s="76" t="s">
        <v>22</v>
      </c>
      <c r="C127" s="71">
        <f>+C122*C124</f>
        <v>0</v>
      </c>
      <c r="D127" s="71">
        <f t="shared" ref="D127:J127" si="29">+D122*D124</f>
        <v>0</v>
      </c>
      <c r="E127" s="71">
        <f t="shared" si="29"/>
        <v>0</v>
      </c>
      <c r="F127" s="71">
        <f t="shared" si="29"/>
        <v>0</v>
      </c>
      <c r="G127" s="71">
        <f t="shared" si="29"/>
        <v>0</v>
      </c>
      <c r="H127" s="71">
        <f t="shared" si="29"/>
        <v>0</v>
      </c>
      <c r="I127" s="71">
        <f t="shared" si="29"/>
        <v>0</v>
      </c>
      <c r="J127" s="71">
        <f t="shared" si="29"/>
        <v>0</v>
      </c>
      <c r="K127" s="79">
        <f t="shared" ref="K127:K128" si="30">SUM(C127:J127)</f>
        <v>0</v>
      </c>
      <c r="L127" s="57"/>
    </row>
    <row r="128" spans="1:12" x14ac:dyDescent="0.3">
      <c r="A128" s="57"/>
      <c r="B128" s="76" t="s">
        <v>23</v>
      </c>
      <c r="C128" s="71">
        <f>+C121*C124</f>
        <v>0</v>
      </c>
      <c r="D128" s="71">
        <f t="shared" ref="D128:J128" si="31">+D121*D124</f>
        <v>0</v>
      </c>
      <c r="E128" s="71">
        <f t="shared" si="31"/>
        <v>0</v>
      </c>
      <c r="F128" s="71">
        <f t="shared" si="31"/>
        <v>0</v>
      </c>
      <c r="G128" s="71">
        <f t="shared" si="31"/>
        <v>0</v>
      </c>
      <c r="H128" s="71">
        <f t="shared" si="31"/>
        <v>0</v>
      </c>
      <c r="I128" s="71">
        <f t="shared" si="31"/>
        <v>0</v>
      </c>
      <c r="J128" s="71">
        <f t="shared" si="31"/>
        <v>0</v>
      </c>
      <c r="K128" s="79">
        <f t="shared" si="30"/>
        <v>0</v>
      </c>
      <c r="L128" s="57"/>
    </row>
    <row r="129" spans="1:12" x14ac:dyDescent="0.3">
      <c r="A129" s="57"/>
      <c r="B129" s="76"/>
      <c r="C129" s="71"/>
      <c r="D129" s="71"/>
      <c r="E129" s="71"/>
      <c r="F129" s="71"/>
      <c r="G129" s="71"/>
      <c r="H129" s="71"/>
      <c r="I129" s="71"/>
      <c r="J129" s="71"/>
      <c r="K129" s="79"/>
      <c r="L129" s="57"/>
    </row>
    <row r="130" spans="1:12" x14ac:dyDescent="0.3">
      <c r="A130" s="57"/>
      <c r="B130" s="76" t="s">
        <v>24</v>
      </c>
      <c r="C130" s="62"/>
      <c r="D130" s="62"/>
      <c r="E130" s="62"/>
      <c r="F130" s="62"/>
      <c r="G130" s="62"/>
      <c r="H130" s="62"/>
      <c r="I130" s="62"/>
      <c r="J130" s="62"/>
      <c r="K130" s="77"/>
      <c r="L130" s="57"/>
    </row>
    <row r="131" spans="1:12" x14ac:dyDescent="0.3">
      <c r="A131" s="57"/>
      <c r="B131" s="76" t="s">
        <v>25</v>
      </c>
      <c r="C131" s="71">
        <f>SUM(C126:C128)</f>
        <v>0</v>
      </c>
      <c r="D131" s="71">
        <f t="shared" ref="D131:J131" si="32">SUM(D126:D128)</f>
        <v>0</v>
      </c>
      <c r="E131" s="71">
        <f t="shared" si="32"/>
        <v>0</v>
      </c>
      <c r="F131" s="71">
        <f t="shared" si="32"/>
        <v>0</v>
      </c>
      <c r="G131" s="71">
        <f t="shared" si="32"/>
        <v>0</v>
      </c>
      <c r="H131" s="71">
        <f t="shared" si="32"/>
        <v>0</v>
      </c>
      <c r="I131" s="71">
        <f t="shared" si="32"/>
        <v>0</v>
      </c>
      <c r="J131" s="71">
        <f t="shared" si="32"/>
        <v>0</v>
      </c>
      <c r="K131" s="79">
        <f>SUM(C131:J131)</f>
        <v>0</v>
      </c>
      <c r="L131" s="57"/>
    </row>
    <row r="132" spans="1:12" x14ac:dyDescent="0.3">
      <c r="A132" s="57"/>
      <c r="B132" s="76"/>
      <c r="C132" s="71"/>
      <c r="D132" s="71"/>
      <c r="E132" s="71"/>
      <c r="F132" s="71"/>
      <c r="G132" s="71"/>
      <c r="H132" s="71"/>
      <c r="I132" s="71"/>
      <c r="J132" s="71"/>
      <c r="K132" s="79"/>
      <c r="L132" s="57"/>
    </row>
    <row r="133" spans="1:12" x14ac:dyDescent="0.3">
      <c r="A133" s="57"/>
      <c r="B133" s="76" t="s">
        <v>26</v>
      </c>
      <c r="C133" s="71">
        <f>+C118*C119</f>
        <v>0</v>
      </c>
      <c r="D133" s="71">
        <f t="shared" ref="D133:J133" si="33">+D118*D119</f>
        <v>0</v>
      </c>
      <c r="E133" s="71">
        <f t="shared" si="33"/>
        <v>0</v>
      </c>
      <c r="F133" s="71">
        <f t="shared" si="33"/>
        <v>0</v>
      </c>
      <c r="G133" s="71">
        <f t="shared" si="33"/>
        <v>0</v>
      </c>
      <c r="H133" s="71">
        <f t="shared" si="33"/>
        <v>0</v>
      </c>
      <c r="I133" s="71">
        <f t="shared" si="33"/>
        <v>0</v>
      </c>
      <c r="J133" s="71">
        <f t="shared" si="33"/>
        <v>0</v>
      </c>
      <c r="K133" s="79">
        <f>SUM(C133:J133)</f>
        <v>0</v>
      </c>
      <c r="L133" s="57"/>
    </row>
    <row r="134" spans="1:12" x14ac:dyDescent="0.3">
      <c r="A134" s="57"/>
      <c r="B134" s="76"/>
      <c r="C134" s="71"/>
      <c r="D134" s="71"/>
      <c r="E134" s="71"/>
      <c r="F134" s="71"/>
      <c r="G134" s="71"/>
      <c r="H134" s="71"/>
      <c r="I134" s="71"/>
      <c r="J134" s="71"/>
      <c r="K134" s="79"/>
      <c r="L134" s="57"/>
    </row>
    <row r="135" spans="1:12" ht="15" thickBot="1" x14ac:dyDescent="0.35">
      <c r="A135" s="57"/>
      <c r="B135" s="80" t="s">
        <v>27</v>
      </c>
      <c r="C135" s="81">
        <f>+C131-C133</f>
        <v>0</v>
      </c>
      <c r="D135" s="81">
        <f t="shared" ref="D135:J135" si="34">+D131-D133</f>
        <v>0</v>
      </c>
      <c r="E135" s="81">
        <f t="shared" si="34"/>
        <v>0</v>
      </c>
      <c r="F135" s="81">
        <f t="shared" si="34"/>
        <v>0</v>
      </c>
      <c r="G135" s="81">
        <f t="shared" si="34"/>
        <v>0</v>
      </c>
      <c r="H135" s="81">
        <f t="shared" si="34"/>
        <v>0</v>
      </c>
      <c r="I135" s="81">
        <f t="shared" si="34"/>
        <v>0</v>
      </c>
      <c r="J135" s="81">
        <f t="shared" si="34"/>
        <v>0</v>
      </c>
      <c r="K135" s="82">
        <f>SUM(C135:J135)</f>
        <v>0</v>
      </c>
      <c r="L135" s="61"/>
    </row>
    <row r="136" spans="1:12" ht="15" thickTop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</row>
    <row r="137" spans="1:12" ht="15" thickBot="1" x14ac:dyDescent="0.3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</row>
    <row r="138" spans="1:12" ht="15" thickTop="1" x14ac:dyDescent="0.3">
      <c r="A138" s="57"/>
      <c r="B138" s="72" t="s">
        <v>4</v>
      </c>
      <c r="C138" s="73"/>
      <c r="D138" s="73"/>
      <c r="E138" s="73"/>
      <c r="F138" s="73"/>
      <c r="G138" s="73"/>
      <c r="H138" s="73"/>
      <c r="I138" s="73"/>
      <c r="J138" s="73"/>
      <c r="K138" s="74"/>
      <c r="L138" s="57"/>
    </row>
    <row r="139" spans="1:12" x14ac:dyDescent="0.3">
      <c r="A139" s="57"/>
      <c r="B139" s="86" t="s">
        <v>32</v>
      </c>
      <c r="C139" s="62"/>
      <c r="D139" s="62"/>
      <c r="E139" s="62"/>
      <c r="F139" s="59"/>
      <c r="G139" s="62"/>
      <c r="H139" s="62"/>
      <c r="I139" s="62"/>
      <c r="J139" s="62"/>
      <c r="K139" s="75" t="s">
        <v>6</v>
      </c>
      <c r="L139" s="57"/>
    </row>
    <row r="140" spans="1:12" x14ac:dyDescent="0.3">
      <c r="A140" s="57"/>
      <c r="B140" s="76"/>
      <c r="C140" s="63" t="s">
        <v>7</v>
      </c>
      <c r="D140" s="63" t="s">
        <v>7</v>
      </c>
      <c r="E140" s="64" t="s">
        <v>8</v>
      </c>
      <c r="F140" s="64" t="s">
        <v>8</v>
      </c>
      <c r="G140" s="64" t="s">
        <v>8</v>
      </c>
      <c r="H140" s="65" t="s">
        <v>9</v>
      </c>
      <c r="I140" s="65" t="s">
        <v>9</v>
      </c>
      <c r="J140" s="66" t="s">
        <v>9</v>
      </c>
      <c r="K140" s="75" t="s">
        <v>10</v>
      </c>
      <c r="L140" s="60"/>
    </row>
    <row r="141" spans="1:12" x14ac:dyDescent="0.3">
      <c r="A141" s="57"/>
      <c r="B141" s="76"/>
      <c r="C141" s="63" t="s">
        <v>11</v>
      </c>
      <c r="D141" s="63" t="s">
        <v>12</v>
      </c>
      <c r="E141" s="64" t="s">
        <v>142</v>
      </c>
      <c r="F141" s="87" t="s">
        <v>143</v>
      </c>
      <c r="G141" s="64" t="s">
        <v>12</v>
      </c>
      <c r="H141" s="65" t="s">
        <v>11</v>
      </c>
      <c r="I141" s="65" t="s">
        <v>12</v>
      </c>
      <c r="J141" s="66" t="s">
        <v>13</v>
      </c>
      <c r="K141" s="75"/>
      <c r="L141" s="60"/>
    </row>
    <row r="142" spans="1:12" x14ac:dyDescent="0.3">
      <c r="A142" s="57"/>
      <c r="B142" s="76"/>
      <c r="C142" s="67"/>
      <c r="D142" s="67"/>
      <c r="E142" s="68"/>
      <c r="F142" s="68"/>
      <c r="G142" s="68"/>
      <c r="H142" s="69"/>
      <c r="I142" s="69"/>
      <c r="J142" s="70"/>
      <c r="K142" s="77"/>
      <c r="L142" s="57"/>
    </row>
    <row r="143" spans="1:12" x14ac:dyDescent="0.3">
      <c r="A143" s="57"/>
      <c r="B143" s="76" t="s">
        <v>14</v>
      </c>
      <c r="C143" s="67">
        <v>0</v>
      </c>
      <c r="D143" s="67">
        <v>0</v>
      </c>
      <c r="E143" s="68">
        <v>0</v>
      </c>
      <c r="F143" s="68">
        <v>0</v>
      </c>
      <c r="G143" s="68">
        <v>0</v>
      </c>
      <c r="H143" s="69">
        <v>0</v>
      </c>
      <c r="I143" s="69">
        <v>0</v>
      </c>
      <c r="J143" s="70">
        <v>0</v>
      </c>
      <c r="K143" s="77"/>
      <c r="L143" s="57"/>
    </row>
    <row r="144" spans="1:12" ht="15" thickBot="1" x14ac:dyDescent="0.35">
      <c r="A144" s="57"/>
      <c r="B144" s="76" t="s">
        <v>15</v>
      </c>
      <c r="C144" s="67">
        <v>0</v>
      </c>
      <c r="D144" s="67">
        <v>0</v>
      </c>
      <c r="E144" s="68">
        <v>0</v>
      </c>
      <c r="F144" s="68">
        <v>0</v>
      </c>
      <c r="G144" s="68">
        <v>0</v>
      </c>
      <c r="H144" s="69">
        <v>0</v>
      </c>
      <c r="I144" s="69">
        <v>0</v>
      </c>
      <c r="J144" s="70">
        <v>0</v>
      </c>
      <c r="K144" s="77"/>
      <c r="L144" s="57"/>
    </row>
    <row r="145" spans="1:12" ht="15" thickBot="1" x14ac:dyDescent="0.35">
      <c r="A145" s="57"/>
      <c r="B145" s="76" t="s">
        <v>16</v>
      </c>
      <c r="C145" s="83">
        <v>0</v>
      </c>
      <c r="D145" s="84">
        <v>0</v>
      </c>
      <c r="E145" s="84">
        <v>0</v>
      </c>
      <c r="F145" s="84">
        <v>0</v>
      </c>
      <c r="G145" s="84">
        <v>0</v>
      </c>
      <c r="H145" s="84">
        <v>0</v>
      </c>
      <c r="I145" s="84">
        <v>0</v>
      </c>
      <c r="J145" s="85">
        <v>0</v>
      </c>
      <c r="K145" s="78">
        <f>SUM(C145:J145)</f>
        <v>0</v>
      </c>
      <c r="L145" s="57"/>
    </row>
    <row r="146" spans="1:12" x14ac:dyDescent="0.3">
      <c r="A146" s="57"/>
      <c r="B146" s="76" t="s">
        <v>17</v>
      </c>
      <c r="C146" s="67"/>
      <c r="D146" s="67"/>
      <c r="E146" s="68"/>
      <c r="F146" s="68"/>
      <c r="G146" s="68"/>
      <c r="H146" s="69"/>
      <c r="I146" s="69"/>
      <c r="J146" s="70"/>
      <c r="K146" s="77"/>
      <c r="L146" s="57"/>
    </row>
    <row r="147" spans="1:12" x14ac:dyDescent="0.3">
      <c r="A147" s="57"/>
      <c r="B147" s="76" t="s">
        <v>18</v>
      </c>
      <c r="C147" s="67">
        <v>1.62</v>
      </c>
      <c r="D147" s="67">
        <v>1.62</v>
      </c>
      <c r="E147" s="68">
        <v>1.32</v>
      </c>
      <c r="F147" s="68">
        <v>1.32</v>
      </c>
      <c r="G147" s="68">
        <v>1.32</v>
      </c>
      <c r="H147" s="69">
        <v>0.28000000000000003</v>
      </c>
      <c r="I147" s="69">
        <v>0.28000000000000003</v>
      </c>
      <c r="J147" s="70">
        <v>0</v>
      </c>
      <c r="K147" s="77"/>
      <c r="L147" s="57"/>
    </row>
    <row r="148" spans="1:12" x14ac:dyDescent="0.3">
      <c r="A148" s="57"/>
      <c r="B148" s="76" t="s">
        <v>19</v>
      </c>
      <c r="C148" s="67">
        <v>0</v>
      </c>
      <c r="D148" s="67">
        <v>0</v>
      </c>
      <c r="E148" s="68">
        <v>0.3</v>
      </c>
      <c r="F148" s="68">
        <v>0.3</v>
      </c>
      <c r="G148" s="68">
        <v>0.3</v>
      </c>
      <c r="H148" s="69">
        <v>0</v>
      </c>
      <c r="I148" s="69">
        <v>0</v>
      </c>
      <c r="J148" s="70">
        <v>0</v>
      </c>
      <c r="K148" s="77"/>
      <c r="L148" s="57"/>
    </row>
    <row r="149" spans="1:12" ht="15" thickBot="1" x14ac:dyDescent="0.35">
      <c r="A149" s="57"/>
      <c r="B149" s="76"/>
      <c r="C149" s="67"/>
      <c r="D149" s="67"/>
      <c r="E149" s="68"/>
      <c r="F149" s="68"/>
      <c r="G149" s="68"/>
      <c r="H149" s="69"/>
      <c r="I149" s="69"/>
      <c r="J149" s="70"/>
      <c r="K149" s="77"/>
      <c r="L149" s="57"/>
    </row>
    <row r="150" spans="1:12" ht="15" thickBot="1" x14ac:dyDescent="0.35">
      <c r="A150" s="57"/>
      <c r="B150" s="76" t="s">
        <v>20</v>
      </c>
      <c r="C150" s="83">
        <v>0</v>
      </c>
      <c r="D150" s="84">
        <v>0</v>
      </c>
      <c r="E150" s="84">
        <v>0</v>
      </c>
      <c r="F150" s="84">
        <v>0</v>
      </c>
      <c r="G150" s="84">
        <v>0</v>
      </c>
      <c r="H150" s="84">
        <v>0</v>
      </c>
      <c r="I150" s="84">
        <v>0</v>
      </c>
      <c r="J150" s="85">
        <v>0</v>
      </c>
      <c r="K150" s="78">
        <f>SUM(C150:J150)</f>
        <v>0</v>
      </c>
      <c r="L150" s="57"/>
    </row>
    <row r="151" spans="1:12" x14ac:dyDescent="0.3">
      <c r="A151" s="57"/>
      <c r="B151" s="76"/>
      <c r="C151" s="62"/>
      <c r="D151" s="62"/>
      <c r="E151" s="62"/>
      <c r="F151" s="62"/>
      <c r="G151" s="62"/>
      <c r="H151" s="62"/>
      <c r="I151" s="62"/>
      <c r="J151" s="62"/>
      <c r="K151" s="77"/>
      <c r="L151" s="57"/>
    </row>
    <row r="152" spans="1:12" x14ac:dyDescent="0.3">
      <c r="A152" s="57"/>
      <c r="B152" s="76" t="s">
        <v>21</v>
      </c>
      <c r="C152" s="71">
        <f>+C143*C145</f>
        <v>0</v>
      </c>
      <c r="D152" s="71">
        <f t="shared" ref="D152:J152" si="35">+D143*D145</f>
        <v>0</v>
      </c>
      <c r="E152" s="71">
        <f t="shared" si="35"/>
        <v>0</v>
      </c>
      <c r="F152" s="71">
        <f t="shared" si="35"/>
        <v>0</v>
      </c>
      <c r="G152" s="71">
        <f t="shared" si="35"/>
        <v>0</v>
      </c>
      <c r="H152" s="71">
        <f t="shared" si="35"/>
        <v>0</v>
      </c>
      <c r="I152" s="71">
        <f t="shared" si="35"/>
        <v>0</v>
      </c>
      <c r="J152" s="71">
        <f t="shared" si="35"/>
        <v>0</v>
      </c>
      <c r="K152" s="79">
        <f>SUM(C152:J152)</f>
        <v>0</v>
      </c>
      <c r="L152" s="57"/>
    </row>
    <row r="153" spans="1:12" x14ac:dyDescent="0.3">
      <c r="A153" s="57"/>
      <c r="B153" s="76" t="s">
        <v>22</v>
      </c>
      <c r="C153" s="71">
        <f>+C148*C150</f>
        <v>0</v>
      </c>
      <c r="D153" s="71">
        <f t="shared" ref="D153:J153" si="36">+D148*D150</f>
        <v>0</v>
      </c>
      <c r="E153" s="71">
        <f t="shared" si="36"/>
        <v>0</v>
      </c>
      <c r="F153" s="71">
        <f t="shared" si="36"/>
        <v>0</v>
      </c>
      <c r="G153" s="71">
        <f t="shared" si="36"/>
        <v>0</v>
      </c>
      <c r="H153" s="71">
        <f t="shared" si="36"/>
        <v>0</v>
      </c>
      <c r="I153" s="71">
        <f t="shared" si="36"/>
        <v>0</v>
      </c>
      <c r="J153" s="71">
        <f t="shared" si="36"/>
        <v>0</v>
      </c>
      <c r="K153" s="79">
        <f t="shared" ref="K153:K154" si="37">SUM(C153:J153)</f>
        <v>0</v>
      </c>
      <c r="L153" s="57"/>
    </row>
    <row r="154" spans="1:12" x14ac:dyDescent="0.3">
      <c r="A154" s="57"/>
      <c r="B154" s="76" t="s">
        <v>23</v>
      </c>
      <c r="C154" s="71">
        <f>+C147*C150</f>
        <v>0</v>
      </c>
      <c r="D154" s="71">
        <f t="shared" ref="D154:J154" si="38">+D147*D150</f>
        <v>0</v>
      </c>
      <c r="E154" s="71">
        <f t="shared" si="38"/>
        <v>0</v>
      </c>
      <c r="F154" s="71">
        <f t="shared" si="38"/>
        <v>0</v>
      </c>
      <c r="G154" s="71">
        <f t="shared" si="38"/>
        <v>0</v>
      </c>
      <c r="H154" s="71">
        <f t="shared" si="38"/>
        <v>0</v>
      </c>
      <c r="I154" s="71">
        <f t="shared" si="38"/>
        <v>0</v>
      </c>
      <c r="J154" s="71">
        <f t="shared" si="38"/>
        <v>0</v>
      </c>
      <c r="K154" s="79">
        <f t="shared" si="37"/>
        <v>0</v>
      </c>
      <c r="L154" s="57"/>
    </row>
    <row r="155" spans="1:12" x14ac:dyDescent="0.3">
      <c r="A155" s="57"/>
      <c r="B155" s="76"/>
      <c r="C155" s="71"/>
      <c r="D155" s="71"/>
      <c r="E155" s="71"/>
      <c r="F155" s="71"/>
      <c r="G155" s="71"/>
      <c r="H155" s="71"/>
      <c r="I155" s="71"/>
      <c r="J155" s="71"/>
      <c r="K155" s="79"/>
      <c r="L155" s="57"/>
    </row>
    <row r="156" spans="1:12" x14ac:dyDescent="0.3">
      <c r="A156" s="57"/>
      <c r="B156" s="76" t="s">
        <v>24</v>
      </c>
      <c r="C156" s="62"/>
      <c r="D156" s="62"/>
      <c r="E156" s="62"/>
      <c r="F156" s="62"/>
      <c r="G156" s="62"/>
      <c r="H156" s="62"/>
      <c r="I156" s="62"/>
      <c r="J156" s="62"/>
      <c r="K156" s="77"/>
      <c r="L156" s="57"/>
    </row>
    <row r="157" spans="1:12" x14ac:dyDescent="0.3">
      <c r="A157" s="57"/>
      <c r="B157" s="76" t="s">
        <v>25</v>
      </c>
      <c r="C157" s="71">
        <f>SUM(C152:C154)</f>
        <v>0</v>
      </c>
      <c r="D157" s="71">
        <f t="shared" ref="D157:J157" si="39">SUM(D152:D154)</f>
        <v>0</v>
      </c>
      <c r="E157" s="71">
        <f t="shared" si="39"/>
        <v>0</v>
      </c>
      <c r="F157" s="71">
        <f t="shared" si="39"/>
        <v>0</v>
      </c>
      <c r="G157" s="71">
        <f t="shared" si="39"/>
        <v>0</v>
      </c>
      <c r="H157" s="71">
        <f t="shared" si="39"/>
        <v>0</v>
      </c>
      <c r="I157" s="71">
        <f t="shared" si="39"/>
        <v>0</v>
      </c>
      <c r="J157" s="71">
        <f t="shared" si="39"/>
        <v>0</v>
      </c>
      <c r="K157" s="79">
        <f>SUM(C157:J157)</f>
        <v>0</v>
      </c>
      <c r="L157" s="57"/>
    </row>
    <row r="158" spans="1:12" x14ac:dyDescent="0.3">
      <c r="A158" s="57"/>
      <c r="B158" s="76"/>
      <c r="C158" s="71"/>
      <c r="D158" s="71"/>
      <c r="E158" s="71"/>
      <c r="F158" s="71"/>
      <c r="G158" s="71"/>
      <c r="H158" s="71"/>
      <c r="I158" s="71"/>
      <c r="J158" s="71"/>
      <c r="K158" s="79"/>
      <c r="L158" s="57"/>
    </row>
    <row r="159" spans="1:12" x14ac:dyDescent="0.3">
      <c r="A159" s="57"/>
      <c r="B159" s="76" t="s">
        <v>26</v>
      </c>
      <c r="C159" s="71">
        <f>+C144*C145</f>
        <v>0</v>
      </c>
      <c r="D159" s="71">
        <f t="shared" ref="D159:J159" si="40">+D144*D145</f>
        <v>0</v>
      </c>
      <c r="E159" s="71">
        <f t="shared" si="40"/>
        <v>0</v>
      </c>
      <c r="F159" s="71">
        <f t="shared" si="40"/>
        <v>0</v>
      </c>
      <c r="G159" s="71">
        <f t="shared" si="40"/>
        <v>0</v>
      </c>
      <c r="H159" s="71">
        <f t="shared" si="40"/>
        <v>0</v>
      </c>
      <c r="I159" s="71">
        <f t="shared" si="40"/>
        <v>0</v>
      </c>
      <c r="J159" s="71">
        <f t="shared" si="40"/>
        <v>0</v>
      </c>
      <c r="K159" s="79">
        <f>SUM(C159:J159)</f>
        <v>0</v>
      </c>
      <c r="L159" s="57"/>
    </row>
    <row r="160" spans="1:12" x14ac:dyDescent="0.3">
      <c r="A160" s="57"/>
      <c r="B160" s="76"/>
      <c r="C160" s="71"/>
      <c r="D160" s="71"/>
      <c r="E160" s="71"/>
      <c r="F160" s="71"/>
      <c r="G160" s="71"/>
      <c r="H160" s="71"/>
      <c r="I160" s="71"/>
      <c r="J160" s="71"/>
      <c r="K160" s="79"/>
      <c r="L160" s="57"/>
    </row>
    <row r="161" spans="1:12" ht="15" thickBot="1" x14ac:dyDescent="0.35">
      <c r="A161" s="57"/>
      <c r="B161" s="80" t="s">
        <v>27</v>
      </c>
      <c r="C161" s="81">
        <f>+C157-C159</f>
        <v>0</v>
      </c>
      <c r="D161" s="81">
        <f t="shared" ref="D161:J161" si="41">+D157-D159</f>
        <v>0</v>
      </c>
      <c r="E161" s="81">
        <f t="shared" si="41"/>
        <v>0</v>
      </c>
      <c r="F161" s="81">
        <f t="shared" si="41"/>
        <v>0</v>
      </c>
      <c r="G161" s="81">
        <f t="shared" si="41"/>
        <v>0</v>
      </c>
      <c r="H161" s="81">
        <f t="shared" si="41"/>
        <v>0</v>
      </c>
      <c r="I161" s="81">
        <f t="shared" si="41"/>
        <v>0</v>
      </c>
      <c r="J161" s="81">
        <f t="shared" si="41"/>
        <v>0</v>
      </c>
      <c r="K161" s="82">
        <f>SUM(C161:J161)</f>
        <v>0</v>
      </c>
      <c r="L161" s="61"/>
    </row>
    <row r="162" spans="1:12" ht="15" thickTop="1" x14ac:dyDescent="0.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</row>
    <row r="163" spans="1:12" ht="15" thickBot="1" x14ac:dyDescent="0.3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</row>
    <row r="164" spans="1:12" ht="15" thickTop="1" x14ac:dyDescent="0.3">
      <c r="A164" s="57"/>
      <c r="B164" s="72" t="s">
        <v>4</v>
      </c>
      <c r="C164" s="73"/>
      <c r="D164" s="73"/>
      <c r="E164" s="73"/>
      <c r="F164" s="73"/>
      <c r="G164" s="73"/>
      <c r="H164" s="73"/>
      <c r="I164" s="73"/>
      <c r="J164" s="73"/>
      <c r="K164" s="74"/>
      <c r="L164" s="57"/>
    </row>
    <row r="165" spans="1:12" x14ac:dyDescent="0.3">
      <c r="A165" s="57"/>
      <c r="B165" s="86" t="s">
        <v>33</v>
      </c>
      <c r="C165" s="62"/>
      <c r="D165" s="62"/>
      <c r="E165" s="62"/>
      <c r="F165" s="59"/>
      <c r="G165" s="62"/>
      <c r="H165" s="62"/>
      <c r="I165" s="62"/>
      <c r="J165" s="62"/>
      <c r="K165" s="75" t="s">
        <v>6</v>
      </c>
      <c r="L165" s="57"/>
    </row>
    <row r="166" spans="1:12" x14ac:dyDescent="0.3">
      <c r="A166" s="57"/>
      <c r="B166" s="76"/>
      <c r="C166" s="63" t="s">
        <v>7</v>
      </c>
      <c r="D166" s="63" t="s">
        <v>7</v>
      </c>
      <c r="E166" s="64" t="s">
        <v>8</v>
      </c>
      <c r="F166" s="64" t="s">
        <v>8</v>
      </c>
      <c r="G166" s="64" t="s">
        <v>8</v>
      </c>
      <c r="H166" s="65" t="s">
        <v>9</v>
      </c>
      <c r="I166" s="65" t="s">
        <v>9</v>
      </c>
      <c r="J166" s="66" t="s">
        <v>9</v>
      </c>
      <c r="K166" s="75" t="s">
        <v>10</v>
      </c>
      <c r="L166" s="60"/>
    </row>
    <row r="167" spans="1:12" x14ac:dyDescent="0.3">
      <c r="A167" s="57"/>
      <c r="B167" s="76"/>
      <c r="C167" s="63" t="s">
        <v>11</v>
      </c>
      <c r="D167" s="63" t="s">
        <v>12</v>
      </c>
      <c r="E167" s="64" t="s">
        <v>142</v>
      </c>
      <c r="F167" s="87" t="s">
        <v>143</v>
      </c>
      <c r="G167" s="64" t="s">
        <v>12</v>
      </c>
      <c r="H167" s="65" t="s">
        <v>11</v>
      </c>
      <c r="I167" s="65" t="s">
        <v>12</v>
      </c>
      <c r="J167" s="66" t="s">
        <v>13</v>
      </c>
      <c r="K167" s="75"/>
      <c r="L167" s="60"/>
    </row>
    <row r="168" spans="1:12" x14ac:dyDescent="0.3">
      <c r="A168" s="57"/>
      <c r="B168" s="76"/>
      <c r="C168" s="67"/>
      <c r="D168" s="67"/>
      <c r="E168" s="68"/>
      <c r="F168" s="68"/>
      <c r="G168" s="68"/>
      <c r="H168" s="69"/>
      <c r="I168" s="69"/>
      <c r="J168" s="70"/>
      <c r="K168" s="77"/>
      <c r="L168" s="57"/>
    </row>
    <row r="169" spans="1:12" x14ac:dyDescent="0.3">
      <c r="A169" s="57"/>
      <c r="B169" s="76" t="s">
        <v>14</v>
      </c>
      <c r="C169" s="67">
        <v>0</v>
      </c>
      <c r="D169" s="67">
        <v>0</v>
      </c>
      <c r="E169" s="68">
        <v>0</v>
      </c>
      <c r="F169" s="68">
        <v>0</v>
      </c>
      <c r="G169" s="68">
        <v>0</v>
      </c>
      <c r="H169" s="69">
        <v>0</v>
      </c>
      <c r="I169" s="69">
        <v>0</v>
      </c>
      <c r="J169" s="70">
        <v>0</v>
      </c>
      <c r="K169" s="77"/>
      <c r="L169" s="57"/>
    </row>
    <row r="170" spans="1:12" ht="15" thickBot="1" x14ac:dyDescent="0.35">
      <c r="A170" s="57"/>
      <c r="B170" s="76" t="s">
        <v>15</v>
      </c>
      <c r="C170" s="67">
        <v>0</v>
      </c>
      <c r="D170" s="67">
        <v>0</v>
      </c>
      <c r="E170" s="68">
        <v>0</v>
      </c>
      <c r="F170" s="68">
        <v>0</v>
      </c>
      <c r="G170" s="68">
        <v>0</v>
      </c>
      <c r="H170" s="69">
        <v>0</v>
      </c>
      <c r="I170" s="69">
        <v>0</v>
      </c>
      <c r="J170" s="70">
        <v>0</v>
      </c>
      <c r="K170" s="77"/>
      <c r="L170" s="57"/>
    </row>
    <row r="171" spans="1:12" ht="15" thickBot="1" x14ac:dyDescent="0.35">
      <c r="A171" s="57"/>
      <c r="B171" s="76" t="s">
        <v>16</v>
      </c>
      <c r="C171" s="83">
        <v>0</v>
      </c>
      <c r="D171" s="84">
        <v>0</v>
      </c>
      <c r="E171" s="84">
        <v>0</v>
      </c>
      <c r="F171" s="84">
        <v>0</v>
      </c>
      <c r="G171" s="84">
        <v>0</v>
      </c>
      <c r="H171" s="84">
        <v>0</v>
      </c>
      <c r="I171" s="84">
        <v>0</v>
      </c>
      <c r="J171" s="85">
        <v>0</v>
      </c>
      <c r="K171" s="78">
        <f>SUM(C171:J171)</f>
        <v>0</v>
      </c>
      <c r="L171" s="57"/>
    </row>
    <row r="172" spans="1:12" x14ac:dyDescent="0.3">
      <c r="A172" s="57"/>
      <c r="B172" s="76" t="s">
        <v>17</v>
      </c>
      <c r="C172" s="67"/>
      <c r="D172" s="67"/>
      <c r="E172" s="68"/>
      <c r="F172" s="68"/>
      <c r="G172" s="68"/>
      <c r="H172" s="69"/>
      <c r="I172" s="69"/>
      <c r="J172" s="70"/>
      <c r="K172" s="77"/>
      <c r="L172" s="57"/>
    </row>
    <row r="173" spans="1:12" x14ac:dyDescent="0.3">
      <c r="A173" s="57"/>
      <c r="B173" s="76" t="s">
        <v>18</v>
      </c>
      <c r="C173" s="67">
        <v>1.62</v>
      </c>
      <c r="D173" s="67">
        <v>1.62</v>
      </c>
      <c r="E173" s="68">
        <v>1.32</v>
      </c>
      <c r="F173" s="68">
        <v>1.32</v>
      </c>
      <c r="G173" s="68">
        <v>1.32</v>
      </c>
      <c r="H173" s="69">
        <v>0.28000000000000003</v>
      </c>
      <c r="I173" s="69">
        <v>0.28000000000000003</v>
      </c>
      <c r="J173" s="70">
        <v>0</v>
      </c>
      <c r="K173" s="77"/>
      <c r="L173" s="57"/>
    </row>
    <row r="174" spans="1:12" x14ac:dyDescent="0.3">
      <c r="A174" s="57"/>
      <c r="B174" s="76" t="s">
        <v>19</v>
      </c>
      <c r="C174" s="67">
        <v>0</v>
      </c>
      <c r="D174" s="67">
        <v>0</v>
      </c>
      <c r="E174" s="68">
        <v>0.3</v>
      </c>
      <c r="F174" s="68">
        <v>0.3</v>
      </c>
      <c r="G174" s="68">
        <v>0.3</v>
      </c>
      <c r="H174" s="69">
        <v>0</v>
      </c>
      <c r="I174" s="69">
        <v>0</v>
      </c>
      <c r="J174" s="70">
        <v>0</v>
      </c>
      <c r="K174" s="77"/>
      <c r="L174" s="57"/>
    </row>
    <row r="175" spans="1:12" ht="15" thickBot="1" x14ac:dyDescent="0.35">
      <c r="A175" s="57"/>
      <c r="B175" s="76"/>
      <c r="C175" s="67"/>
      <c r="D175" s="67"/>
      <c r="E175" s="68"/>
      <c r="F175" s="68"/>
      <c r="G175" s="68"/>
      <c r="H175" s="69"/>
      <c r="I175" s="69"/>
      <c r="J175" s="70"/>
      <c r="K175" s="77"/>
      <c r="L175" s="57"/>
    </row>
    <row r="176" spans="1:12" ht="15" thickBot="1" x14ac:dyDescent="0.35">
      <c r="A176" s="57"/>
      <c r="B176" s="76" t="s">
        <v>20</v>
      </c>
      <c r="C176" s="83">
        <v>0</v>
      </c>
      <c r="D176" s="84">
        <v>0</v>
      </c>
      <c r="E176" s="84">
        <v>0</v>
      </c>
      <c r="F176" s="84">
        <v>0</v>
      </c>
      <c r="G176" s="84">
        <v>0</v>
      </c>
      <c r="H176" s="84">
        <v>0</v>
      </c>
      <c r="I176" s="84">
        <v>0</v>
      </c>
      <c r="J176" s="85">
        <v>0</v>
      </c>
      <c r="K176" s="78">
        <f>SUM(C176:J176)</f>
        <v>0</v>
      </c>
      <c r="L176" s="57"/>
    </row>
    <row r="177" spans="1:12" x14ac:dyDescent="0.3">
      <c r="A177" s="57"/>
      <c r="B177" s="76"/>
      <c r="C177" s="62"/>
      <c r="D177" s="62"/>
      <c r="E177" s="62"/>
      <c r="F177" s="62"/>
      <c r="G177" s="62"/>
      <c r="H177" s="62"/>
      <c r="I177" s="62"/>
      <c r="J177" s="62"/>
      <c r="K177" s="77"/>
      <c r="L177" s="57"/>
    </row>
    <row r="178" spans="1:12" x14ac:dyDescent="0.3">
      <c r="A178" s="57"/>
      <c r="B178" s="76" t="s">
        <v>21</v>
      </c>
      <c r="C178" s="71">
        <f>+C169*C171</f>
        <v>0</v>
      </c>
      <c r="D178" s="71">
        <f t="shared" ref="D178:J178" si="42">+D169*D171</f>
        <v>0</v>
      </c>
      <c r="E178" s="71">
        <f t="shared" si="42"/>
        <v>0</v>
      </c>
      <c r="F178" s="71">
        <f t="shared" si="42"/>
        <v>0</v>
      </c>
      <c r="G178" s="71">
        <f t="shared" si="42"/>
        <v>0</v>
      </c>
      <c r="H178" s="71">
        <f t="shared" si="42"/>
        <v>0</v>
      </c>
      <c r="I178" s="71">
        <f t="shared" si="42"/>
        <v>0</v>
      </c>
      <c r="J178" s="71">
        <f t="shared" si="42"/>
        <v>0</v>
      </c>
      <c r="K178" s="79">
        <f>SUM(C178:J178)</f>
        <v>0</v>
      </c>
      <c r="L178" s="57"/>
    </row>
    <row r="179" spans="1:12" x14ac:dyDescent="0.3">
      <c r="A179" s="57"/>
      <c r="B179" s="76" t="s">
        <v>22</v>
      </c>
      <c r="C179" s="71">
        <f>+C174*C176</f>
        <v>0</v>
      </c>
      <c r="D179" s="71">
        <f t="shared" ref="D179:J179" si="43">+D174*D176</f>
        <v>0</v>
      </c>
      <c r="E179" s="71">
        <f t="shared" si="43"/>
        <v>0</v>
      </c>
      <c r="F179" s="71">
        <f t="shared" si="43"/>
        <v>0</v>
      </c>
      <c r="G179" s="71">
        <f t="shared" si="43"/>
        <v>0</v>
      </c>
      <c r="H179" s="71">
        <f t="shared" si="43"/>
        <v>0</v>
      </c>
      <c r="I179" s="71">
        <f t="shared" si="43"/>
        <v>0</v>
      </c>
      <c r="J179" s="71">
        <f t="shared" si="43"/>
        <v>0</v>
      </c>
      <c r="K179" s="79">
        <f t="shared" ref="K179:K180" si="44">SUM(C179:J179)</f>
        <v>0</v>
      </c>
      <c r="L179" s="57"/>
    </row>
    <row r="180" spans="1:12" x14ac:dyDescent="0.3">
      <c r="A180" s="57"/>
      <c r="B180" s="76" t="s">
        <v>23</v>
      </c>
      <c r="C180" s="71">
        <f>+C173*C176</f>
        <v>0</v>
      </c>
      <c r="D180" s="71">
        <f t="shared" ref="D180:J180" si="45">+D173*D176</f>
        <v>0</v>
      </c>
      <c r="E180" s="71">
        <f t="shared" si="45"/>
        <v>0</v>
      </c>
      <c r="F180" s="71">
        <f t="shared" si="45"/>
        <v>0</v>
      </c>
      <c r="G180" s="71">
        <f t="shared" si="45"/>
        <v>0</v>
      </c>
      <c r="H180" s="71">
        <f t="shared" si="45"/>
        <v>0</v>
      </c>
      <c r="I180" s="71">
        <f t="shared" si="45"/>
        <v>0</v>
      </c>
      <c r="J180" s="71">
        <f t="shared" si="45"/>
        <v>0</v>
      </c>
      <c r="K180" s="79">
        <f t="shared" si="44"/>
        <v>0</v>
      </c>
      <c r="L180" s="57"/>
    </row>
    <row r="181" spans="1:12" x14ac:dyDescent="0.3">
      <c r="A181" s="57"/>
      <c r="B181" s="76"/>
      <c r="C181" s="71"/>
      <c r="D181" s="71"/>
      <c r="E181" s="71"/>
      <c r="F181" s="71"/>
      <c r="G181" s="71"/>
      <c r="H181" s="71"/>
      <c r="I181" s="71"/>
      <c r="J181" s="71"/>
      <c r="K181" s="79"/>
      <c r="L181" s="57"/>
    </row>
    <row r="182" spans="1:12" x14ac:dyDescent="0.3">
      <c r="A182" s="57"/>
      <c r="B182" s="76" t="s">
        <v>24</v>
      </c>
      <c r="C182" s="62"/>
      <c r="D182" s="62"/>
      <c r="E182" s="62"/>
      <c r="F182" s="62"/>
      <c r="G182" s="62"/>
      <c r="H182" s="62"/>
      <c r="I182" s="62"/>
      <c r="J182" s="62"/>
      <c r="K182" s="77"/>
      <c r="L182" s="57"/>
    </row>
    <row r="183" spans="1:12" x14ac:dyDescent="0.3">
      <c r="A183" s="57"/>
      <c r="B183" s="76" t="s">
        <v>25</v>
      </c>
      <c r="C183" s="71">
        <f>SUM(C178:C180)</f>
        <v>0</v>
      </c>
      <c r="D183" s="71">
        <f t="shared" ref="D183:J183" si="46">SUM(D178:D180)</f>
        <v>0</v>
      </c>
      <c r="E183" s="71">
        <f t="shared" si="46"/>
        <v>0</v>
      </c>
      <c r="F183" s="71">
        <f t="shared" si="46"/>
        <v>0</v>
      </c>
      <c r="G183" s="71">
        <f t="shared" si="46"/>
        <v>0</v>
      </c>
      <c r="H183" s="71">
        <f t="shared" si="46"/>
        <v>0</v>
      </c>
      <c r="I183" s="71">
        <f t="shared" si="46"/>
        <v>0</v>
      </c>
      <c r="J183" s="71">
        <f t="shared" si="46"/>
        <v>0</v>
      </c>
      <c r="K183" s="79">
        <f>SUM(C183:J183)</f>
        <v>0</v>
      </c>
      <c r="L183" s="57"/>
    </row>
    <row r="184" spans="1:12" x14ac:dyDescent="0.3">
      <c r="A184" s="57"/>
      <c r="B184" s="76"/>
      <c r="C184" s="71"/>
      <c r="D184" s="71"/>
      <c r="E184" s="71"/>
      <c r="F184" s="71"/>
      <c r="G184" s="71"/>
      <c r="H184" s="71"/>
      <c r="I184" s="71"/>
      <c r="J184" s="71"/>
      <c r="K184" s="79"/>
      <c r="L184" s="57"/>
    </row>
    <row r="185" spans="1:12" x14ac:dyDescent="0.3">
      <c r="A185" s="57"/>
      <c r="B185" s="76" t="s">
        <v>26</v>
      </c>
      <c r="C185" s="71">
        <f>+C170*C171</f>
        <v>0</v>
      </c>
      <c r="D185" s="71">
        <f t="shared" ref="D185:J185" si="47">+D170*D171</f>
        <v>0</v>
      </c>
      <c r="E185" s="71">
        <f t="shared" si="47"/>
        <v>0</v>
      </c>
      <c r="F185" s="71">
        <f t="shared" si="47"/>
        <v>0</v>
      </c>
      <c r="G185" s="71">
        <f t="shared" si="47"/>
        <v>0</v>
      </c>
      <c r="H185" s="71">
        <f t="shared" si="47"/>
        <v>0</v>
      </c>
      <c r="I185" s="71">
        <f t="shared" si="47"/>
        <v>0</v>
      </c>
      <c r="J185" s="71">
        <f t="shared" si="47"/>
        <v>0</v>
      </c>
      <c r="K185" s="79">
        <f>SUM(C185:J185)</f>
        <v>0</v>
      </c>
      <c r="L185" s="57"/>
    </row>
    <row r="186" spans="1:12" x14ac:dyDescent="0.3">
      <c r="A186" s="57"/>
      <c r="B186" s="76"/>
      <c r="C186" s="71"/>
      <c r="D186" s="71"/>
      <c r="E186" s="71"/>
      <c r="F186" s="71"/>
      <c r="G186" s="71"/>
      <c r="H186" s="71"/>
      <c r="I186" s="71"/>
      <c r="J186" s="71"/>
      <c r="K186" s="79"/>
      <c r="L186" s="57"/>
    </row>
    <row r="187" spans="1:12" ht="15" thickBot="1" x14ac:dyDescent="0.35">
      <c r="A187" s="57"/>
      <c r="B187" s="80" t="s">
        <v>27</v>
      </c>
      <c r="C187" s="81">
        <f>+C183-C185</f>
        <v>0</v>
      </c>
      <c r="D187" s="81">
        <f t="shared" ref="D187:J187" si="48">+D183-D185</f>
        <v>0</v>
      </c>
      <c r="E187" s="81">
        <f t="shared" si="48"/>
        <v>0</v>
      </c>
      <c r="F187" s="81">
        <f t="shared" si="48"/>
        <v>0</v>
      </c>
      <c r="G187" s="81">
        <f t="shared" si="48"/>
        <v>0</v>
      </c>
      <c r="H187" s="81">
        <f t="shared" si="48"/>
        <v>0</v>
      </c>
      <c r="I187" s="81">
        <f t="shared" si="48"/>
        <v>0</v>
      </c>
      <c r="J187" s="81">
        <f t="shared" si="48"/>
        <v>0</v>
      </c>
      <c r="K187" s="82">
        <f>SUM(C187:J187)</f>
        <v>0</v>
      </c>
      <c r="L187" s="61"/>
    </row>
    <row r="188" spans="1:12" ht="15" thickTop="1" x14ac:dyDescent="0.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</row>
    <row r="189" spans="1:12" ht="15" thickBot="1" x14ac:dyDescent="0.3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</row>
    <row r="190" spans="1:12" ht="15" thickTop="1" x14ac:dyDescent="0.3">
      <c r="A190" s="57"/>
      <c r="B190" s="72" t="s">
        <v>4</v>
      </c>
      <c r="C190" s="73"/>
      <c r="D190" s="73"/>
      <c r="E190" s="73"/>
      <c r="F190" s="73"/>
      <c r="G190" s="73"/>
      <c r="H190" s="73"/>
      <c r="I190" s="73"/>
      <c r="J190" s="73"/>
      <c r="K190" s="74"/>
      <c r="L190" s="57"/>
    </row>
    <row r="191" spans="1:12" x14ac:dyDescent="0.3">
      <c r="A191" s="57"/>
      <c r="B191" s="86" t="s">
        <v>34</v>
      </c>
      <c r="C191" s="62"/>
      <c r="D191" s="62"/>
      <c r="E191" s="62"/>
      <c r="F191" s="59"/>
      <c r="G191" s="62"/>
      <c r="H191" s="62"/>
      <c r="I191" s="62"/>
      <c r="J191" s="62"/>
      <c r="K191" s="75" t="s">
        <v>6</v>
      </c>
      <c r="L191" s="57"/>
    </row>
    <row r="192" spans="1:12" x14ac:dyDescent="0.3">
      <c r="A192" s="57"/>
      <c r="B192" s="76"/>
      <c r="C192" s="63" t="s">
        <v>7</v>
      </c>
      <c r="D192" s="63" t="s">
        <v>7</v>
      </c>
      <c r="E192" s="64" t="s">
        <v>8</v>
      </c>
      <c r="F192" s="64" t="s">
        <v>8</v>
      </c>
      <c r="G192" s="64" t="s">
        <v>8</v>
      </c>
      <c r="H192" s="65" t="s">
        <v>9</v>
      </c>
      <c r="I192" s="65" t="s">
        <v>9</v>
      </c>
      <c r="J192" s="66" t="s">
        <v>9</v>
      </c>
      <c r="K192" s="75" t="s">
        <v>10</v>
      </c>
      <c r="L192" s="60"/>
    </row>
    <row r="193" spans="1:12" x14ac:dyDescent="0.3">
      <c r="A193" s="57"/>
      <c r="B193" s="76"/>
      <c r="C193" s="63" t="s">
        <v>11</v>
      </c>
      <c r="D193" s="63" t="s">
        <v>12</v>
      </c>
      <c r="E193" s="64" t="s">
        <v>142</v>
      </c>
      <c r="F193" s="87" t="s">
        <v>143</v>
      </c>
      <c r="G193" s="64" t="s">
        <v>12</v>
      </c>
      <c r="H193" s="65" t="s">
        <v>11</v>
      </c>
      <c r="I193" s="65" t="s">
        <v>12</v>
      </c>
      <c r="J193" s="66" t="s">
        <v>13</v>
      </c>
      <c r="K193" s="75"/>
      <c r="L193" s="60"/>
    </row>
    <row r="194" spans="1:12" x14ac:dyDescent="0.3">
      <c r="A194" s="57"/>
      <c r="B194" s="76"/>
      <c r="C194" s="67"/>
      <c r="D194" s="67"/>
      <c r="E194" s="68"/>
      <c r="F194" s="68"/>
      <c r="G194" s="68"/>
      <c r="H194" s="69"/>
      <c r="I194" s="69"/>
      <c r="J194" s="70"/>
      <c r="K194" s="77"/>
      <c r="L194" s="57"/>
    </row>
    <row r="195" spans="1:12" x14ac:dyDescent="0.3">
      <c r="A195" s="57"/>
      <c r="B195" s="76" t="s">
        <v>14</v>
      </c>
      <c r="C195" s="67">
        <v>0</v>
      </c>
      <c r="D195" s="67">
        <v>0</v>
      </c>
      <c r="E195" s="68">
        <v>0</v>
      </c>
      <c r="F195" s="68">
        <v>0</v>
      </c>
      <c r="G195" s="68">
        <v>0</v>
      </c>
      <c r="H195" s="69">
        <v>0</v>
      </c>
      <c r="I195" s="69">
        <v>0</v>
      </c>
      <c r="J195" s="70">
        <v>0</v>
      </c>
      <c r="K195" s="77"/>
      <c r="L195" s="57"/>
    </row>
    <row r="196" spans="1:12" ht="15" thickBot="1" x14ac:dyDescent="0.35">
      <c r="A196" s="57"/>
      <c r="B196" s="76" t="s">
        <v>15</v>
      </c>
      <c r="C196" s="67">
        <v>0</v>
      </c>
      <c r="D196" s="67">
        <v>0</v>
      </c>
      <c r="E196" s="68">
        <v>0</v>
      </c>
      <c r="F196" s="68">
        <v>0</v>
      </c>
      <c r="G196" s="68">
        <v>0</v>
      </c>
      <c r="H196" s="69">
        <v>0</v>
      </c>
      <c r="I196" s="69">
        <v>0</v>
      </c>
      <c r="J196" s="70">
        <v>0</v>
      </c>
      <c r="K196" s="77"/>
      <c r="L196" s="57"/>
    </row>
    <row r="197" spans="1:12" ht="15" thickBot="1" x14ac:dyDescent="0.35">
      <c r="A197" s="57"/>
      <c r="B197" s="76" t="s">
        <v>16</v>
      </c>
      <c r="C197" s="83">
        <v>0</v>
      </c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85">
        <v>0</v>
      </c>
      <c r="K197" s="78">
        <f>SUM(C197:J197)</f>
        <v>0</v>
      </c>
      <c r="L197" s="57"/>
    </row>
    <row r="198" spans="1:12" x14ac:dyDescent="0.3">
      <c r="A198" s="57"/>
      <c r="B198" s="76" t="s">
        <v>17</v>
      </c>
      <c r="C198" s="67"/>
      <c r="D198" s="67"/>
      <c r="E198" s="68"/>
      <c r="F198" s="68"/>
      <c r="G198" s="68"/>
      <c r="H198" s="69"/>
      <c r="I198" s="69"/>
      <c r="J198" s="70"/>
      <c r="K198" s="77"/>
      <c r="L198" s="57"/>
    </row>
    <row r="199" spans="1:12" x14ac:dyDescent="0.3">
      <c r="A199" s="57"/>
      <c r="B199" s="76" t="s">
        <v>18</v>
      </c>
      <c r="C199" s="67">
        <v>1.62</v>
      </c>
      <c r="D199" s="67">
        <v>1.62</v>
      </c>
      <c r="E199" s="68">
        <v>1.32</v>
      </c>
      <c r="F199" s="68">
        <v>1.32</v>
      </c>
      <c r="G199" s="68">
        <v>1.32</v>
      </c>
      <c r="H199" s="69">
        <v>0.28000000000000003</v>
      </c>
      <c r="I199" s="69">
        <v>0.28000000000000003</v>
      </c>
      <c r="J199" s="70">
        <v>0</v>
      </c>
      <c r="K199" s="77"/>
      <c r="L199" s="57"/>
    </row>
    <row r="200" spans="1:12" x14ac:dyDescent="0.3">
      <c r="A200" s="57"/>
      <c r="B200" s="76" t="s">
        <v>19</v>
      </c>
      <c r="C200" s="67">
        <v>0</v>
      </c>
      <c r="D200" s="67">
        <v>0</v>
      </c>
      <c r="E200" s="68">
        <v>0.3</v>
      </c>
      <c r="F200" s="68">
        <v>0.3</v>
      </c>
      <c r="G200" s="68">
        <v>0.3</v>
      </c>
      <c r="H200" s="69">
        <v>0</v>
      </c>
      <c r="I200" s="69">
        <v>0</v>
      </c>
      <c r="J200" s="70">
        <v>0</v>
      </c>
      <c r="K200" s="77"/>
      <c r="L200" s="57"/>
    </row>
    <row r="201" spans="1:12" ht="15" thickBot="1" x14ac:dyDescent="0.35">
      <c r="A201" s="57"/>
      <c r="B201" s="76"/>
      <c r="C201" s="67"/>
      <c r="D201" s="67"/>
      <c r="E201" s="68"/>
      <c r="F201" s="68"/>
      <c r="G201" s="68"/>
      <c r="H201" s="69"/>
      <c r="I201" s="69"/>
      <c r="J201" s="70"/>
      <c r="K201" s="77"/>
      <c r="L201" s="57"/>
    </row>
    <row r="202" spans="1:12" ht="15" thickBot="1" x14ac:dyDescent="0.35">
      <c r="A202" s="57"/>
      <c r="B202" s="76" t="s">
        <v>20</v>
      </c>
      <c r="C202" s="83">
        <v>0</v>
      </c>
      <c r="D202" s="84">
        <v>0</v>
      </c>
      <c r="E202" s="84">
        <v>0</v>
      </c>
      <c r="F202" s="84">
        <v>0</v>
      </c>
      <c r="G202" s="84">
        <v>0</v>
      </c>
      <c r="H202" s="84">
        <v>0</v>
      </c>
      <c r="I202" s="84">
        <v>0</v>
      </c>
      <c r="J202" s="85">
        <v>0</v>
      </c>
      <c r="K202" s="78">
        <f>SUM(C202:J202)</f>
        <v>0</v>
      </c>
      <c r="L202" s="57"/>
    </row>
    <row r="203" spans="1:12" x14ac:dyDescent="0.3">
      <c r="A203" s="57"/>
      <c r="B203" s="76"/>
      <c r="C203" s="62"/>
      <c r="D203" s="62"/>
      <c r="E203" s="62"/>
      <c r="F203" s="62"/>
      <c r="G203" s="62"/>
      <c r="H203" s="62"/>
      <c r="I203" s="62"/>
      <c r="J203" s="62"/>
      <c r="K203" s="77"/>
      <c r="L203" s="57"/>
    </row>
    <row r="204" spans="1:12" x14ac:dyDescent="0.3">
      <c r="A204" s="57"/>
      <c r="B204" s="76" t="s">
        <v>21</v>
      </c>
      <c r="C204" s="71">
        <f>+C195*C197</f>
        <v>0</v>
      </c>
      <c r="D204" s="71">
        <f t="shared" ref="D204:J204" si="49">+D195*D197</f>
        <v>0</v>
      </c>
      <c r="E204" s="71">
        <f t="shared" si="49"/>
        <v>0</v>
      </c>
      <c r="F204" s="71">
        <f t="shared" si="49"/>
        <v>0</v>
      </c>
      <c r="G204" s="71">
        <f t="shared" si="49"/>
        <v>0</v>
      </c>
      <c r="H204" s="71">
        <f t="shared" si="49"/>
        <v>0</v>
      </c>
      <c r="I204" s="71">
        <f t="shared" si="49"/>
        <v>0</v>
      </c>
      <c r="J204" s="71">
        <f t="shared" si="49"/>
        <v>0</v>
      </c>
      <c r="K204" s="79">
        <f>SUM(C204:J204)</f>
        <v>0</v>
      </c>
      <c r="L204" s="57"/>
    </row>
    <row r="205" spans="1:12" x14ac:dyDescent="0.3">
      <c r="A205" s="57"/>
      <c r="B205" s="76" t="s">
        <v>22</v>
      </c>
      <c r="C205" s="71">
        <f>+C200*C202</f>
        <v>0</v>
      </c>
      <c r="D205" s="71">
        <f t="shared" ref="D205:J205" si="50">+D200*D202</f>
        <v>0</v>
      </c>
      <c r="E205" s="71">
        <f t="shared" si="50"/>
        <v>0</v>
      </c>
      <c r="F205" s="71">
        <f t="shared" si="50"/>
        <v>0</v>
      </c>
      <c r="G205" s="71">
        <f t="shared" si="50"/>
        <v>0</v>
      </c>
      <c r="H205" s="71">
        <f t="shared" si="50"/>
        <v>0</v>
      </c>
      <c r="I205" s="71">
        <f t="shared" si="50"/>
        <v>0</v>
      </c>
      <c r="J205" s="71">
        <f t="shared" si="50"/>
        <v>0</v>
      </c>
      <c r="K205" s="79">
        <f t="shared" ref="K205:K206" si="51">SUM(C205:J205)</f>
        <v>0</v>
      </c>
      <c r="L205" s="57"/>
    </row>
    <row r="206" spans="1:12" x14ac:dyDescent="0.3">
      <c r="A206" s="57"/>
      <c r="B206" s="76" t="s">
        <v>23</v>
      </c>
      <c r="C206" s="71">
        <f>+C199*C202</f>
        <v>0</v>
      </c>
      <c r="D206" s="71">
        <f t="shared" ref="D206:J206" si="52">+D199*D202</f>
        <v>0</v>
      </c>
      <c r="E206" s="71">
        <f t="shared" si="52"/>
        <v>0</v>
      </c>
      <c r="F206" s="71">
        <f t="shared" si="52"/>
        <v>0</v>
      </c>
      <c r="G206" s="71">
        <f t="shared" si="52"/>
        <v>0</v>
      </c>
      <c r="H206" s="71">
        <f t="shared" si="52"/>
        <v>0</v>
      </c>
      <c r="I206" s="71">
        <f t="shared" si="52"/>
        <v>0</v>
      </c>
      <c r="J206" s="71">
        <f t="shared" si="52"/>
        <v>0</v>
      </c>
      <c r="K206" s="79">
        <f t="shared" si="51"/>
        <v>0</v>
      </c>
      <c r="L206" s="57"/>
    </row>
    <row r="207" spans="1:12" x14ac:dyDescent="0.3">
      <c r="A207" s="57"/>
      <c r="B207" s="76"/>
      <c r="C207" s="71"/>
      <c r="D207" s="71"/>
      <c r="E207" s="71"/>
      <c r="F207" s="71"/>
      <c r="G207" s="71"/>
      <c r="H207" s="71"/>
      <c r="I207" s="71"/>
      <c r="J207" s="71"/>
      <c r="K207" s="79"/>
      <c r="L207" s="57"/>
    </row>
    <row r="208" spans="1:12" x14ac:dyDescent="0.3">
      <c r="A208" s="57"/>
      <c r="B208" s="76" t="s">
        <v>24</v>
      </c>
      <c r="C208" s="62"/>
      <c r="D208" s="62"/>
      <c r="E208" s="62"/>
      <c r="F208" s="62"/>
      <c r="G208" s="62"/>
      <c r="H208" s="62"/>
      <c r="I208" s="62"/>
      <c r="J208" s="62"/>
      <c r="K208" s="77"/>
      <c r="L208" s="57"/>
    </row>
    <row r="209" spans="1:12" x14ac:dyDescent="0.3">
      <c r="A209" s="57"/>
      <c r="B209" s="76" t="s">
        <v>25</v>
      </c>
      <c r="C209" s="71">
        <f>SUM(C204:C206)</f>
        <v>0</v>
      </c>
      <c r="D209" s="71">
        <f t="shared" ref="D209:J209" si="53">SUM(D204:D206)</f>
        <v>0</v>
      </c>
      <c r="E209" s="71">
        <f t="shared" si="53"/>
        <v>0</v>
      </c>
      <c r="F209" s="71">
        <f t="shared" si="53"/>
        <v>0</v>
      </c>
      <c r="G209" s="71">
        <f t="shared" si="53"/>
        <v>0</v>
      </c>
      <c r="H209" s="71">
        <f t="shared" si="53"/>
        <v>0</v>
      </c>
      <c r="I209" s="71">
        <f t="shared" si="53"/>
        <v>0</v>
      </c>
      <c r="J209" s="71">
        <f t="shared" si="53"/>
        <v>0</v>
      </c>
      <c r="K209" s="79">
        <f>SUM(C209:J209)</f>
        <v>0</v>
      </c>
      <c r="L209" s="57"/>
    </row>
    <row r="210" spans="1:12" x14ac:dyDescent="0.3">
      <c r="A210" s="57"/>
      <c r="B210" s="76"/>
      <c r="C210" s="71"/>
      <c r="D210" s="71"/>
      <c r="E210" s="71"/>
      <c r="F210" s="71"/>
      <c r="G210" s="71"/>
      <c r="H210" s="71"/>
      <c r="I210" s="71"/>
      <c r="J210" s="71"/>
      <c r="K210" s="79"/>
      <c r="L210" s="57"/>
    </row>
    <row r="211" spans="1:12" x14ac:dyDescent="0.3">
      <c r="A211" s="57"/>
      <c r="B211" s="76" t="s">
        <v>26</v>
      </c>
      <c r="C211" s="71">
        <f>+C196*C197</f>
        <v>0</v>
      </c>
      <c r="D211" s="71">
        <f t="shared" ref="D211:J211" si="54">+D196*D197</f>
        <v>0</v>
      </c>
      <c r="E211" s="71">
        <f t="shared" si="54"/>
        <v>0</v>
      </c>
      <c r="F211" s="71">
        <f t="shared" si="54"/>
        <v>0</v>
      </c>
      <c r="G211" s="71">
        <f t="shared" si="54"/>
        <v>0</v>
      </c>
      <c r="H211" s="71">
        <f t="shared" si="54"/>
        <v>0</v>
      </c>
      <c r="I211" s="71">
        <f t="shared" si="54"/>
        <v>0</v>
      </c>
      <c r="J211" s="71">
        <f t="shared" si="54"/>
        <v>0</v>
      </c>
      <c r="K211" s="79">
        <f>SUM(C211:J211)</f>
        <v>0</v>
      </c>
      <c r="L211" s="57"/>
    </row>
    <row r="212" spans="1:12" x14ac:dyDescent="0.3">
      <c r="A212" s="57"/>
      <c r="B212" s="76"/>
      <c r="C212" s="71"/>
      <c r="D212" s="71"/>
      <c r="E212" s="71"/>
      <c r="F212" s="71"/>
      <c r="G212" s="71"/>
      <c r="H212" s="71"/>
      <c r="I212" s="71"/>
      <c r="J212" s="71"/>
      <c r="K212" s="79"/>
      <c r="L212" s="57"/>
    </row>
    <row r="213" spans="1:12" ht="15" thickBot="1" x14ac:dyDescent="0.35">
      <c r="A213" s="57"/>
      <c r="B213" s="80" t="s">
        <v>27</v>
      </c>
      <c r="C213" s="81">
        <f>+C209-C211</f>
        <v>0</v>
      </c>
      <c r="D213" s="81">
        <f t="shared" ref="D213:J213" si="55">+D209-D211</f>
        <v>0</v>
      </c>
      <c r="E213" s="81">
        <f t="shared" si="55"/>
        <v>0</v>
      </c>
      <c r="F213" s="81">
        <f t="shared" si="55"/>
        <v>0</v>
      </c>
      <c r="G213" s="81">
        <f t="shared" si="55"/>
        <v>0</v>
      </c>
      <c r="H213" s="81">
        <f t="shared" si="55"/>
        <v>0</v>
      </c>
      <c r="I213" s="81">
        <f t="shared" si="55"/>
        <v>0</v>
      </c>
      <c r="J213" s="81">
        <f t="shared" si="55"/>
        <v>0</v>
      </c>
      <c r="K213" s="82">
        <f>SUM(C213:J213)</f>
        <v>0</v>
      </c>
      <c r="L213" s="61"/>
    </row>
    <row r="214" spans="1:12" ht="15" thickTop="1" x14ac:dyDescent="0.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</row>
    <row r="215" spans="1:12" ht="15" thickBot="1" x14ac:dyDescent="0.3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</row>
    <row r="216" spans="1:12" ht="15" thickTop="1" x14ac:dyDescent="0.3">
      <c r="A216" s="57"/>
      <c r="B216" s="72" t="s">
        <v>4</v>
      </c>
      <c r="C216" s="73"/>
      <c r="D216" s="73"/>
      <c r="E216" s="73"/>
      <c r="F216" s="73"/>
      <c r="G216" s="73"/>
      <c r="H216" s="73"/>
      <c r="I216" s="73"/>
      <c r="J216" s="73"/>
      <c r="K216" s="74"/>
      <c r="L216" s="57"/>
    </row>
    <row r="217" spans="1:12" x14ac:dyDescent="0.3">
      <c r="A217" s="57"/>
      <c r="B217" s="86" t="s">
        <v>35</v>
      </c>
      <c r="C217" s="62"/>
      <c r="D217" s="62"/>
      <c r="E217" s="62"/>
      <c r="F217" s="59"/>
      <c r="G217" s="62"/>
      <c r="H217" s="62"/>
      <c r="I217" s="62"/>
      <c r="J217" s="62"/>
      <c r="K217" s="75" t="s">
        <v>6</v>
      </c>
      <c r="L217" s="57"/>
    </row>
    <row r="218" spans="1:12" x14ac:dyDescent="0.3">
      <c r="A218" s="57"/>
      <c r="B218" s="76"/>
      <c r="C218" s="63" t="s">
        <v>7</v>
      </c>
      <c r="D218" s="63" t="s">
        <v>7</v>
      </c>
      <c r="E218" s="64" t="s">
        <v>8</v>
      </c>
      <c r="F218" s="64" t="s">
        <v>8</v>
      </c>
      <c r="G218" s="64" t="s">
        <v>8</v>
      </c>
      <c r="H218" s="65" t="s">
        <v>9</v>
      </c>
      <c r="I218" s="65" t="s">
        <v>9</v>
      </c>
      <c r="J218" s="66" t="s">
        <v>9</v>
      </c>
      <c r="K218" s="75" t="s">
        <v>10</v>
      </c>
      <c r="L218" s="60"/>
    </row>
    <row r="219" spans="1:12" x14ac:dyDescent="0.3">
      <c r="A219" s="57"/>
      <c r="B219" s="76"/>
      <c r="C219" s="63" t="s">
        <v>11</v>
      </c>
      <c r="D219" s="63" t="s">
        <v>12</v>
      </c>
      <c r="E219" s="64" t="s">
        <v>142</v>
      </c>
      <c r="F219" s="87" t="s">
        <v>143</v>
      </c>
      <c r="G219" s="64" t="s">
        <v>12</v>
      </c>
      <c r="H219" s="65" t="s">
        <v>11</v>
      </c>
      <c r="I219" s="65" t="s">
        <v>12</v>
      </c>
      <c r="J219" s="66" t="s">
        <v>13</v>
      </c>
      <c r="K219" s="75"/>
      <c r="L219" s="60"/>
    </row>
    <row r="220" spans="1:12" x14ac:dyDescent="0.3">
      <c r="A220" s="57"/>
      <c r="B220" s="76"/>
      <c r="C220" s="67"/>
      <c r="D220" s="67"/>
      <c r="E220" s="68"/>
      <c r="F220" s="68"/>
      <c r="G220" s="68"/>
      <c r="H220" s="69"/>
      <c r="I220" s="69"/>
      <c r="J220" s="70"/>
      <c r="K220" s="77"/>
      <c r="L220" s="57"/>
    </row>
    <row r="221" spans="1:12" x14ac:dyDescent="0.3">
      <c r="A221" s="57"/>
      <c r="B221" s="76" t="s">
        <v>14</v>
      </c>
      <c r="C221" s="67">
        <v>0</v>
      </c>
      <c r="D221" s="67">
        <v>0</v>
      </c>
      <c r="E221" s="68">
        <v>0</v>
      </c>
      <c r="F221" s="68">
        <v>0</v>
      </c>
      <c r="G221" s="68">
        <v>0</v>
      </c>
      <c r="H221" s="69">
        <v>0</v>
      </c>
      <c r="I221" s="69">
        <v>0</v>
      </c>
      <c r="J221" s="70">
        <v>0</v>
      </c>
      <c r="K221" s="77"/>
      <c r="L221" s="57"/>
    </row>
    <row r="222" spans="1:12" ht="15" thickBot="1" x14ac:dyDescent="0.35">
      <c r="A222" s="57"/>
      <c r="B222" s="76" t="s">
        <v>15</v>
      </c>
      <c r="C222" s="67">
        <v>0</v>
      </c>
      <c r="D222" s="67">
        <v>0</v>
      </c>
      <c r="E222" s="68">
        <v>0</v>
      </c>
      <c r="F222" s="68">
        <v>0</v>
      </c>
      <c r="G222" s="68">
        <v>0</v>
      </c>
      <c r="H222" s="69">
        <v>0</v>
      </c>
      <c r="I222" s="69">
        <v>0</v>
      </c>
      <c r="J222" s="70">
        <v>0</v>
      </c>
      <c r="K222" s="77"/>
      <c r="L222" s="57"/>
    </row>
    <row r="223" spans="1:12" ht="15" thickBot="1" x14ac:dyDescent="0.35">
      <c r="A223" s="57"/>
      <c r="B223" s="76" t="s">
        <v>16</v>
      </c>
      <c r="C223" s="83">
        <v>0</v>
      </c>
      <c r="D223" s="84">
        <v>0</v>
      </c>
      <c r="E223" s="84">
        <v>0</v>
      </c>
      <c r="F223" s="84">
        <v>0</v>
      </c>
      <c r="G223" s="84">
        <v>0</v>
      </c>
      <c r="H223" s="84">
        <v>0</v>
      </c>
      <c r="I223" s="84">
        <v>0</v>
      </c>
      <c r="J223" s="85">
        <v>0</v>
      </c>
      <c r="K223" s="78">
        <f>SUM(C223:J223)</f>
        <v>0</v>
      </c>
      <c r="L223" s="57"/>
    </row>
    <row r="224" spans="1:12" x14ac:dyDescent="0.3">
      <c r="A224" s="57"/>
      <c r="B224" s="76" t="s">
        <v>17</v>
      </c>
      <c r="C224" s="67"/>
      <c r="D224" s="67"/>
      <c r="E224" s="68"/>
      <c r="F224" s="68"/>
      <c r="G224" s="68"/>
      <c r="H224" s="69"/>
      <c r="I224" s="69"/>
      <c r="J224" s="70"/>
      <c r="K224" s="77"/>
      <c r="L224" s="57"/>
    </row>
    <row r="225" spans="1:12" x14ac:dyDescent="0.3">
      <c r="A225" s="57"/>
      <c r="B225" s="76" t="s">
        <v>18</v>
      </c>
      <c r="C225" s="67">
        <v>1.62</v>
      </c>
      <c r="D225" s="67">
        <v>1.62</v>
      </c>
      <c r="E225" s="68">
        <v>1.32</v>
      </c>
      <c r="F225" s="68">
        <v>1.32</v>
      </c>
      <c r="G225" s="68">
        <v>1.32</v>
      </c>
      <c r="H225" s="69">
        <v>0.28000000000000003</v>
      </c>
      <c r="I225" s="69">
        <v>0.28000000000000003</v>
      </c>
      <c r="J225" s="70">
        <v>0</v>
      </c>
      <c r="K225" s="77"/>
      <c r="L225" s="57"/>
    </row>
    <row r="226" spans="1:12" x14ac:dyDescent="0.3">
      <c r="A226" s="57"/>
      <c r="B226" s="76" t="s">
        <v>19</v>
      </c>
      <c r="C226" s="67">
        <v>0</v>
      </c>
      <c r="D226" s="67">
        <v>0</v>
      </c>
      <c r="E226" s="68">
        <v>0.3</v>
      </c>
      <c r="F226" s="68">
        <v>0.3</v>
      </c>
      <c r="G226" s="68">
        <v>0.3</v>
      </c>
      <c r="H226" s="69">
        <v>0</v>
      </c>
      <c r="I226" s="69">
        <v>0</v>
      </c>
      <c r="J226" s="70">
        <v>0</v>
      </c>
      <c r="K226" s="77"/>
      <c r="L226" s="57"/>
    </row>
    <row r="227" spans="1:12" ht="15" thickBot="1" x14ac:dyDescent="0.35">
      <c r="A227" s="57"/>
      <c r="B227" s="76"/>
      <c r="C227" s="67"/>
      <c r="D227" s="67"/>
      <c r="E227" s="68"/>
      <c r="F227" s="68"/>
      <c r="G227" s="68"/>
      <c r="H227" s="69"/>
      <c r="I227" s="69"/>
      <c r="J227" s="70"/>
      <c r="K227" s="77"/>
      <c r="L227" s="57"/>
    </row>
    <row r="228" spans="1:12" ht="15" thickBot="1" x14ac:dyDescent="0.35">
      <c r="A228" s="57"/>
      <c r="B228" s="76" t="s">
        <v>20</v>
      </c>
      <c r="C228" s="83">
        <v>0</v>
      </c>
      <c r="D228" s="84">
        <v>0</v>
      </c>
      <c r="E228" s="84">
        <v>0</v>
      </c>
      <c r="F228" s="84">
        <v>0</v>
      </c>
      <c r="G228" s="84">
        <v>0</v>
      </c>
      <c r="H228" s="84">
        <v>0</v>
      </c>
      <c r="I228" s="84">
        <v>0</v>
      </c>
      <c r="J228" s="85">
        <v>0</v>
      </c>
      <c r="K228" s="78">
        <f>SUM(C228:J228)</f>
        <v>0</v>
      </c>
      <c r="L228" s="57"/>
    </row>
    <row r="229" spans="1:12" x14ac:dyDescent="0.3">
      <c r="A229" s="57"/>
      <c r="B229" s="76"/>
      <c r="C229" s="62"/>
      <c r="D229" s="62"/>
      <c r="E229" s="62"/>
      <c r="F229" s="62"/>
      <c r="G229" s="62"/>
      <c r="H229" s="62"/>
      <c r="I229" s="62"/>
      <c r="J229" s="62"/>
      <c r="K229" s="77"/>
      <c r="L229" s="57"/>
    </row>
    <row r="230" spans="1:12" x14ac:dyDescent="0.3">
      <c r="A230" s="57"/>
      <c r="B230" s="76" t="s">
        <v>21</v>
      </c>
      <c r="C230" s="71">
        <f>+C221*C223</f>
        <v>0</v>
      </c>
      <c r="D230" s="71">
        <f t="shared" ref="D230:J230" si="56">+D221*D223</f>
        <v>0</v>
      </c>
      <c r="E230" s="71">
        <f t="shared" si="56"/>
        <v>0</v>
      </c>
      <c r="F230" s="71">
        <f t="shared" si="56"/>
        <v>0</v>
      </c>
      <c r="G230" s="71">
        <f t="shared" si="56"/>
        <v>0</v>
      </c>
      <c r="H230" s="71">
        <f t="shared" si="56"/>
        <v>0</v>
      </c>
      <c r="I230" s="71">
        <f t="shared" si="56"/>
        <v>0</v>
      </c>
      <c r="J230" s="71">
        <f t="shared" si="56"/>
        <v>0</v>
      </c>
      <c r="K230" s="79">
        <f>SUM(C230:J230)</f>
        <v>0</v>
      </c>
      <c r="L230" s="57"/>
    </row>
    <row r="231" spans="1:12" x14ac:dyDescent="0.3">
      <c r="A231" s="57"/>
      <c r="B231" s="76" t="s">
        <v>22</v>
      </c>
      <c r="C231" s="71">
        <f>+C226*C228</f>
        <v>0</v>
      </c>
      <c r="D231" s="71">
        <f t="shared" ref="D231:J231" si="57">+D226*D228</f>
        <v>0</v>
      </c>
      <c r="E231" s="71">
        <f t="shared" si="57"/>
        <v>0</v>
      </c>
      <c r="F231" s="71">
        <f t="shared" si="57"/>
        <v>0</v>
      </c>
      <c r="G231" s="71">
        <f t="shared" si="57"/>
        <v>0</v>
      </c>
      <c r="H231" s="71">
        <f t="shared" si="57"/>
        <v>0</v>
      </c>
      <c r="I231" s="71">
        <f t="shared" si="57"/>
        <v>0</v>
      </c>
      <c r="J231" s="71">
        <f t="shared" si="57"/>
        <v>0</v>
      </c>
      <c r="K231" s="79">
        <f t="shared" ref="K231:K232" si="58">SUM(C231:J231)</f>
        <v>0</v>
      </c>
      <c r="L231" s="57"/>
    </row>
    <row r="232" spans="1:12" x14ac:dyDescent="0.3">
      <c r="A232" s="57"/>
      <c r="B232" s="76" t="s">
        <v>23</v>
      </c>
      <c r="C232" s="71">
        <f>+C225*C228</f>
        <v>0</v>
      </c>
      <c r="D232" s="71">
        <f t="shared" ref="D232:J232" si="59">+D225*D228</f>
        <v>0</v>
      </c>
      <c r="E232" s="71">
        <f t="shared" si="59"/>
        <v>0</v>
      </c>
      <c r="F232" s="71">
        <f t="shared" si="59"/>
        <v>0</v>
      </c>
      <c r="G232" s="71">
        <f t="shared" si="59"/>
        <v>0</v>
      </c>
      <c r="H232" s="71">
        <f t="shared" si="59"/>
        <v>0</v>
      </c>
      <c r="I232" s="71">
        <f t="shared" si="59"/>
        <v>0</v>
      </c>
      <c r="J232" s="71">
        <f t="shared" si="59"/>
        <v>0</v>
      </c>
      <c r="K232" s="79">
        <f t="shared" si="58"/>
        <v>0</v>
      </c>
      <c r="L232" s="57"/>
    </row>
    <row r="233" spans="1:12" x14ac:dyDescent="0.3">
      <c r="A233" s="57"/>
      <c r="B233" s="76"/>
      <c r="C233" s="71"/>
      <c r="D233" s="71"/>
      <c r="E233" s="71"/>
      <c r="F233" s="71"/>
      <c r="G233" s="71"/>
      <c r="H233" s="71"/>
      <c r="I233" s="71"/>
      <c r="J233" s="71"/>
      <c r="K233" s="79"/>
      <c r="L233" s="57"/>
    </row>
    <row r="234" spans="1:12" x14ac:dyDescent="0.3">
      <c r="A234" s="57"/>
      <c r="B234" s="76" t="s">
        <v>24</v>
      </c>
      <c r="C234" s="62"/>
      <c r="D234" s="62"/>
      <c r="E234" s="62"/>
      <c r="F234" s="62"/>
      <c r="G234" s="62"/>
      <c r="H234" s="62"/>
      <c r="I234" s="62"/>
      <c r="J234" s="62"/>
      <c r="K234" s="77"/>
      <c r="L234" s="57"/>
    </row>
    <row r="235" spans="1:12" x14ac:dyDescent="0.3">
      <c r="A235" s="57"/>
      <c r="B235" s="76" t="s">
        <v>25</v>
      </c>
      <c r="C235" s="71">
        <f>SUM(C230:C232)</f>
        <v>0</v>
      </c>
      <c r="D235" s="71">
        <f t="shared" ref="D235:J235" si="60">SUM(D230:D232)</f>
        <v>0</v>
      </c>
      <c r="E235" s="71">
        <f t="shared" si="60"/>
        <v>0</v>
      </c>
      <c r="F235" s="71">
        <f t="shared" si="60"/>
        <v>0</v>
      </c>
      <c r="G235" s="71">
        <f t="shared" si="60"/>
        <v>0</v>
      </c>
      <c r="H235" s="71">
        <f t="shared" si="60"/>
        <v>0</v>
      </c>
      <c r="I235" s="71">
        <f t="shared" si="60"/>
        <v>0</v>
      </c>
      <c r="J235" s="71">
        <f t="shared" si="60"/>
        <v>0</v>
      </c>
      <c r="K235" s="79">
        <f>SUM(C235:J235)</f>
        <v>0</v>
      </c>
      <c r="L235" s="57"/>
    </row>
    <row r="236" spans="1:12" x14ac:dyDescent="0.3">
      <c r="A236" s="57"/>
      <c r="B236" s="76"/>
      <c r="C236" s="71"/>
      <c r="D236" s="71"/>
      <c r="E236" s="71"/>
      <c r="F236" s="71"/>
      <c r="G236" s="71"/>
      <c r="H236" s="71"/>
      <c r="I236" s="71"/>
      <c r="J236" s="71"/>
      <c r="K236" s="79"/>
      <c r="L236" s="57"/>
    </row>
    <row r="237" spans="1:12" x14ac:dyDescent="0.3">
      <c r="A237" s="57"/>
      <c r="B237" s="76" t="s">
        <v>26</v>
      </c>
      <c r="C237" s="71">
        <f>+C222*C223</f>
        <v>0</v>
      </c>
      <c r="D237" s="71">
        <f t="shared" ref="D237:J237" si="61">+D222*D223</f>
        <v>0</v>
      </c>
      <c r="E237" s="71">
        <f t="shared" si="61"/>
        <v>0</v>
      </c>
      <c r="F237" s="71">
        <f t="shared" si="61"/>
        <v>0</v>
      </c>
      <c r="G237" s="71">
        <f t="shared" si="61"/>
        <v>0</v>
      </c>
      <c r="H237" s="71">
        <f t="shared" si="61"/>
        <v>0</v>
      </c>
      <c r="I237" s="71">
        <f t="shared" si="61"/>
        <v>0</v>
      </c>
      <c r="J237" s="71">
        <f t="shared" si="61"/>
        <v>0</v>
      </c>
      <c r="K237" s="79">
        <f>SUM(C237:J237)</f>
        <v>0</v>
      </c>
      <c r="L237" s="57"/>
    </row>
    <row r="238" spans="1:12" x14ac:dyDescent="0.3">
      <c r="A238" s="57"/>
      <c r="B238" s="76"/>
      <c r="C238" s="71"/>
      <c r="D238" s="71"/>
      <c r="E238" s="71"/>
      <c r="F238" s="71"/>
      <c r="G238" s="71"/>
      <c r="H238" s="71"/>
      <c r="I238" s="71"/>
      <c r="J238" s="71"/>
      <c r="K238" s="79"/>
      <c r="L238" s="57"/>
    </row>
    <row r="239" spans="1:12" ht="15" thickBot="1" x14ac:dyDescent="0.35">
      <c r="A239" s="57"/>
      <c r="B239" s="80" t="s">
        <v>27</v>
      </c>
      <c r="C239" s="81">
        <f>+C235-C237</f>
        <v>0</v>
      </c>
      <c r="D239" s="81">
        <f t="shared" ref="D239:J239" si="62">+D235-D237</f>
        <v>0</v>
      </c>
      <c r="E239" s="81">
        <f t="shared" si="62"/>
        <v>0</v>
      </c>
      <c r="F239" s="81">
        <f t="shared" si="62"/>
        <v>0</v>
      </c>
      <c r="G239" s="81">
        <f t="shared" si="62"/>
        <v>0</v>
      </c>
      <c r="H239" s="81">
        <f t="shared" si="62"/>
        <v>0</v>
      </c>
      <c r="I239" s="81">
        <f t="shared" si="62"/>
        <v>0</v>
      </c>
      <c r="J239" s="81">
        <f t="shared" si="62"/>
        <v>0</v>
      </c>
      <c r="K239" s="82">
        <f>SUM(C239:J239)</f>
        <v>0</v>
      </c>
      <c r="L239" s="61"/>
    </row>
    <row r="240" spans="1:12" ht="15" thickTop="1" x14ac:dyDescent="0.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</row>
    <row r="241" spans="1:12" ht="15" thickBot="1" x14ac:dyDescent="0.3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</row>
    <row r="242" spans="1:12" ht="15" thickTop="1" x14ac:dyDescent="0.3">
      <c r="A242" s="57"/>
      <c r="B242" s="72" t="s">
        <v>4</v>
      </c>
      <c r="C242" s="73"/>
      <c r="D242" s="73"/>
      <c r="E242" s="73"/>
      <c r="F242" s="73"/>
      <c r="G242" s="73"/>
      <c r="H242" s="73"/>
      <c r="I242" s="73"/>
      <c r="J242" s="73"/>
      <c r="K242" s="74"/>
      <c r="L242" s="57"/>
    </row>
    <row r="243" spans="1:12" x14ac:dyDescent="0.3">
      <c r="A243" s="57"/>
      <c r="B243" s="86" t="s">
        <v>36</v>
      </c>
      <c r="C243" s="62"/>
      <c r="D243" s="62"/>
      <c r="E243" s="62"/>
      <c r="F243" s="59"/>
      <c r="G243" s="62"/>
      <c r="H243" s="62"/>
      <c r="I243" s="62"/>
      <c r="J243" s="62"/>
      <c r="K243" s="75" t="s">
        <v>6</v>
      </c>
      <c r="L243" s="57"/>
    </row>
    <row r="244" spans="1:12" x14ac:dyDescent="0.3">
      <c r="A244" s="57"/>
      <c r="B244" s="76"/>
      <c r="C244" s="63" t="s">
        <v>7</v>
      </c>
      <c r="D244" s="63" t="s">
        <v>7</v>
      </c>
      <c r="E244" s="64" t="s">
        <v>8</v>
      </c>
      <c r="F244" s="64" t="s">
        <v>8</v>
      </c>
      <c r="G244" s="64" t="s">
        <v>8</v>
      </c>
      <c r="H244" s="65" t="s">
        <v>9</v>
      </c>
      <c r="I244" s="65" t="s">
        <v>9</v>
      </c>
      <c r="J244" s="66" t="s">
        <v>9</v>
      </c>
      <c r="K244" s="75" t="s">
        <v>10</v>
      </c>
      <c r="L244" s="60"/>
    </row>
    <row r="245" spans="1:12" x14ac:dyDescent="0.3">
      <c r="A245" s="57"/>
      <c r="B245" s="76"/>
      <c r="C245" s="63" t="s">
        <v>11</v>
      </c>
      <c r="D245" s="63" t="s">
        <v>12</v>
      </c>
      <c r="E245" s="64" t="s">
        <v>142</v>
      </c>
      <c r="F245" s="87" t="s">
        <v>143</v>
      </c>
      <c r="G245" s="64" t="s">
        <v>12</v>
      </c>
      <c r="H245" s="65" t="s">
        <v>11</v>
      </c>
      <c r="I245" s="65" t="s">
        <v>12</v>
      </c>
      <c r="J245" s="66" t="s">
        <v>13</v>
      </c>
      <c r="K245" s="75"/>
      <c r="L245" s="60"/>
    </row>
    <row r="246" spans="1:12" x14ac:dyDescent="0.3">
      <c r="A246" s="57"/>
      <c r="B246" s="76"/>
      <c r="C246" s="67"/>
      <c r="D246" s="67"/>
      <c r="E246" s="68"/>
      <c r="F246" s="68"/>
      <c r="G246" s="68"/>
      <c r="H246" s="69"/>
      <c r="I246" s="69"/>
      <c r="J246" s="70"/>
      <c r="K246" s="77"/>
      <c r="L246" s="57"/>
    </row>
    <row r="247" spans="1:12" x14ac:dyDescent="0.3">
      <c r="A247" s="57"/>
      <c r="B247" s="76" t="s">
        <v>14</v>
      </c>
      <c r="C247" s="67">
        <v>0</v>
      </c>
      <c r="D247" s="67">
        <v>0</v>
      </c>
      <c r="E247" s="68">
        <v>0</v>
      </c>
      <c r="F247" s="68">
        <v>0</v>
      </c>
      <c r="G247" s="68">
        <v>0</v>
      </c>
      <c r="H247" s="69">
        <v>0</v>
      </c>
      <c r="I247" s="69">
        <v>0</v>
      </c>
      <c r="J247" s="70">
        <v>0</v>
      </c>
      <c r="K247" s="77"/>
      <c r="L247" s="57"/>
    </row>
    <row r="248" spans="1:12" ht="15" thickBot="1" x14ac:dyDescent="0.35">
      <c r="A248" s="57"/>
      <c r="B248" s="76" t="s">
        <v>15</v>
      </c>
      <c r="C248" s="67">
        <v>0</v>
      </c>
      <c r="D248" s="67">
        <v>0</v>
      </c>
      <c r="E248" s="68">
        <v>0</v>
      </c>
      <c r="F248" s="68">
        <v>0</v>
      </c>
      <c r="G248" s="68">
        <v>0</v>
      </c>
      <c r="H248" s="69">
        <v>0</v>
      </c>
      <c r="I248" s="69">
        <v>0</v>
      </c>
      <c r="J248" s="70">
        <v>0</v>
      </c>
      <c r="K248" s="77"/>
      <c r="L248" s="57"/>
    </row>
    <row r="249" spans="1:12" ht="15" thickBot="1" x14ac:dyDescent="0.35">
      <c r="A249" s="57"/>
      <c r="B249" s="76" t="s">
        <v>16</v>
      </c>
      <c r="C249" s="83">
        <v>0</v>
      </c>
      <c r="D249" s="84">
        <v>0</v>
      </c>
      <c r="E249" s="84">
        <v>0</v>
      </c>
      <c r="F249" s="84">
        <v>0</v>
      </c>
      <c r="G249" s="84">
        <v>0</v>
      </c>
      <c r="H249" s="84">
        <v>0</v>
      </c>
      <c r="I249" s="84">
        <v>0</v>
      </c>
      <c r="J249" s="85">
        <v>0</v>
      </c>
      <c r="K249" s="78">
        <f>SUM(C249:J249)</f>
        <v>0</v>
      </c>
      <c r="L249" s="57"/>
    </row>
    <row r="250" spans="1:12" x14ac:dyDescent="0.3">
      <c r="A250" s="57"/>
      <c r="B250" s="76" t="s">
        <v>17</v>
      </c>
      <c r="C250" s="67"/>
      <c r="D250" s="67"/>
      <c r="E250" s="68"/>
      <c r="F250" s="68"/>
      <c r="G250" s="68"/>
      <c r="H250" s="69"/>
      <c r="I250" s="69"/>
      <c r="J250" s="70"/>
      <c r="K250" s="77"/>
      <c r="L250" s="57"/>
    </row>
    <row r="251" spans="1:12" x14ac:dyDescent="0.3">
      <c r="A251" s="57"/>
      <c r="B251" s="76" t="s">
        <v>18</v>
      </c>
      <c r="C251" s="67">
        <v>1.62</v>
      </c>
      <c r="D251" s="67">
        <v>1.62</v>
      </c>
      <c r="E251" s="68">
        <v>1.32</v>
      </c>
      <c r="F251" s="68">
        <v>1.32</v>
      </c>
      <c r="G251" s="68">
        <v>1.32</v>
      </c>
      <c r="H251" s="69">
        <v>0.28000000000000003</v>
      </c>
      <c r="I251" s="69">
        <v>0.28000000000000003</v>
      </c>
      <c r="J251" s="70">
        <v>0</v>
      </c>
      <c r="K251" s="77"/>
      <c r="L251" s="57"/>
    </row>
    <row r="252" spans="1:12" x14ac:dyDescent="0.3">
      <c r="A252" s="57"/>
      <c r="B252" s="76" t="s">
        <v>19</v>
      </c>
      <c r="C252" s="67">
        <v>0</v>
      </c>
      <c r="D252" s="67">
        <v>0</v>
      </c>
      <c r="E252" s="68">
        <v>0.3</v>
      </c>
      <c r="F252" s="68">
        <v>0.3</v>
      </c>
      <c r="G252" s="68">
        <v>0.3</v>
      </c>
      <c r="H252" s="69">
        <v>0</v>
      </c>
      <c r="I252" s="69">
        <v>0</v>
      </c>
      <c r="J252" s="70">
        <v>0</v>
      </c>
      <c r="K252" s="77"/>
      <c r="L252" s="57"/>
    </row>
    <row r="253" spans="1:12" ht="15" thickBot="1" x14ac:dyDescent="0.35">
      <c r="A253" s="57"/>
      <c r="B253" s="76"/>
      <c r="C253" s="67"/>
      <c r="D253" s="67"/>
      <c r="E253" s="68"/>
      <c r="F253" s="68"/>
      <c r="G253" s="68"/>
      <c r="H253" s="69"/>
      <c r="I253" s="69"/>
      <c r="J253" s="70"/>
      <c r="K253" s="77"/>
      <c r="L253" s="57"/>
    </row>
    <row r="254" spans="1:12" ht="15" thickBot="1" x14ac:dyDescent="0.35">
      <c r="A254" s="57"/>
      <c r="B254" s="76" t="s">
        <v>20</v>
      </c>
      <c r="C254" s="83">
        <v>0</v>
      </c>
      <c r="D254" s="84">
        <v>0</v>
      </c>
      <c r="E254" s="84">
        <v>0</v>
      </c>
      <c r="F254" s="84">
        <v>0</v>
      </c>
      <c r="G254" s="84">
        <v>0</v>
      </c>
      <c r="H254" s="84">
        <v>0</v>
      </c>
      <c r="I254" s="84">
        <v>0</v>
      </c>
      <c r="J254" s="85">
        <v>0</v>
      </c>
      <c r="K254" s="78">
        <f>SUM(C254:J254)</f>
        <v>0</v>
      </c>
      <c r="L254" s="57"/>
    </row>
    <row r="255" spans="1:12" x14ac:dyDescent="0.3">
      <c r="A255" s="57"/>
      <c r="B255" s="76"/>
      <c r="C255" s="62"/>
      <c r="D255" s="62"/>
      <c r="E255" s="62"/>
      <c r="F255" s="62"/>
      <c r="G255" s="62"/>
      <c r="H255" s="62"/>
      <c r="I255" s="62"/>
      <c r="J255" s="62"/>
      <c r="K255" s="77"/>
      <c r="L255" s="57"/>
    </row>
    <row r="256" spans="1:12" x14ac:dyDescent="0.3">
      <c r="A256" s="57"/>
      <c r="B256" s="76" t="s">
        <v>21</v>
      </c>
      <c r="C256" s="71">
        <f>+C247*C249</f>
        <v>0</v>
      </c>
      <c r="D256" s="71">
        <f t="shared" ref="D256:J256" si="63">+D247*D249</f>
        <v>0</v>
      </c>
      <c r="E256" s="71">
        <f t="shared" si="63"/>
        <v>0</v>
      </c>
      <c r="F256" s="71">
        <f t="shared" si="63"/>
        <v>0</v>
      </c>
      <c r="G256" s="71">
        <f t="shared" si="63"/>
        <v>0</v>
      </c>
      <c r="H256" s="71">
        <f t="shared" si="63"/>
        <v>0</v>
      </c>
      <c r="I256" s="71">
        <f t="shared" si="63"/>
        <v>0</v>
      </c>
      <c r="J256" s="71">
        <f t="shared" si="63"/>
        <v>0</v>
      </c>
      <c r="K256" s="79">
        <f>SUM(C256:J256)</f>
        <v>0</v>
      </c>
      <c r="L256" s="57"/>
    </row>
    <row r="257" spans="1:12" x14ac:dyDescent="0.3">
      <c r="A257" s="57"/>
      <c r="B257" s="76" t="s">
        <v>22</v>
      </c>
      <c r="C257" s="71">
        <f>+C252*C254</f>
        <v>0</v>
      </c>
      <c r="D257" s="71">
        <f t="shared" ref="D257:J257" si="64">+D252*D254</f>
        <v>0</v>
      </c>
      <c r="E257" s="71">
        <f t="shared" si="64"/>
        <v>0</v>
      </c>
      <c r="F257" s="71">
        <f t="shared" si="64"/>
        <v>0</v>
      </c>
      <c r="G257" s="71">
        <f t="shared" si="64"/>
        <v>0</v>
      </c>
      <c r="H257" s="71">
        <f t="shared" si="64"/>
        <v>0</v>
      </c>
      <c r="I257" s="71">
        <f t="shared" si="64"/>
        <v>0</v>
      </c>
      <c r="J257" s="71">
        <f t="shared" si="64"/>
        <v>0</v>
      </c>
      <c r="K257" s="79">
        <f t="shared" ref="K257:K258" si="65">SUM(C257:J257)</f>
        <v>0</v>
      </c>
      <c r="L257" s="57"/>
    </row>
    <row r="258" spans="1:12" x14ac:dyDescent="0.3">
      <c r="A258" s="57"/>
      <c r="B258" s="76" t="s">
        <v>23</v>
      </c>
      <c r="C258" s="71">
        <f>+C251*C254</f>
        <v>0</v>
      </c>
      <c r="D258" s="71">
        <f t="shared" ref="D258:J258" si="66">+D251*D254</f>
        <v>0</v>
      </c>
      <c r="E258" s="71">
        <f t="shared" si="66"/>
        <v>0</v>
      </c>
      <c r="F258" s="71">
        <f t="shared" si="66"/>
        <v>0</v>
      </c>
      <c r="G258" s="71">
        <f t="shared" si="66"/>
        <v>0</v>
      </c>
      <c r="H258" s="71">
        <f t="shared" si="66"/>
        <v>0</v>
      </c>
      <c r="I258" s="71">
        <f t="shared" si="66"/>
        <v>0</v>
      </c>
      <c r="J258" s="71">
        <f t="shared" si="66"/>
        <v>0</v>
      </c>
      <c r="K258" s="79">
        <f t="shared" si="65"/>
        <v>0</v>
      </c>
      <c r="L258" s="57"/>
    </row>
    <row r="259" spans="1:12" x14ac:dyDescent="0.3">
      <c r="A259" s="57"/>
      <c r="B259" s="76"/>
      <c r="C259" s="71"/>
      <c r="D259" s="71"/>
      <c r="E259" s="71"/>
      <c r="F259" s="71"/>
      <c r="G259" s="71"/>
      <c r="H259" s="71"/>
      <c r="I259" s="71"/>
      <c r="J259" s="71"/>
      <c r="K259" s="79"/>
      <c r="L259" s="57"/>
    </row>
    <row r="260" spans="1:12" x14ac:dyDescent="0.3">
      <c r="A260" s="57"/>
      <c r="B260" s="76" t="s">
        <v>24</v>
      </c>
      <c r="C260" s="62"/>
      <c r="D260" s="62"/>
      <c r="E260" s="62"/>
      <c r="F260" s="62"/>
      <c r="G260" s="62"/>
      <c r="H260" s="62"/>
      <c r="I260" s="62"/>
      <c r="J260" s="62"/>
      <c r="K260" s="77"/>
      <c r="L260" s="57"/>
    </row>
    <row r="261" spans="1:12" x14ac:dyDescent="0.3">
      <c r="A261" s="57"/>
      <c r="B261" s="76" t="s">
        <v>25</v>
      </c>
      <c r="C261" s="71">
        <f>SUM(C256:C258)</f>
        <v>0</v>
      </c>
      <c r="D261" s="71">
        <f t="shared" ref="D261:J261" si="67">SUM(D256:D258)</f>
        <v>0</v>
      </c>
      <c r="E261" s="71">
        <f t="shared" si="67"/>
        <v>0</v>
      </c>
      <c r="F261" s="71">
        <f t="shared" si="67"/>
        <v>0</v>
      </c>
      <c r="G261" s="71">
        <f t="shared" si="67"/>
        <v>0</v>
      </c>
      <c r="H261" s="71">
        <f t="shared" si="67"/>
        <v>0</v>
      </c>
      <c r="I261" s="71">
        <f t="shared" si="67"/>
        <v>0</v>
      </c>
      <c r="J261" s="71">
        <f t="shared" si="67"/>
        <v>0</v>
      </c>
      <c r="K261" s="79">
        <f>SUM(C261:J261)</f>
        <v>0</v>
      </c>
      <c r="L261" s="57"/>
    </row>
    <row r="262" spans="1:12" x14ac:dyDescent="0.3">
      <c r="A262" s="57"/>
      <c r="B262" s="76"/>
      <c r="C262" s="71"/>
      <c r="D262" s="71"/>
      <c r="E262" s="71"/>
      <c r="F262" s="71"/>
      <c r="G262" s="71"/>
      <c r="H262" s="71"/>
      <c r="I262" s="71"/>
      <c r="J262" s="71"/>
      <c r="K262" s="79"/>
      <c r="L262" s="57"/>
    </row>
    <row r="263" spans="1:12" x14ac:dyDescent="0.3">
      <c r="A263" s="57"/>
      <c r="B263" s="76" t="s">
        <v>26</v>
      </c>
      <c r="C263" s="71">
        <f>+C248*C249</f>
        <v>0</v>
      </c>
      <c r="D263" s="71">
        <f t="shared" ref="D263:J263" si="68">+D248*D249</f>
        <v>0</v>
      </c>
      <c r="E263" s="71">
        <f t="shared" si="68"/>
        <v>0</v>
      </c>
      <c r="F263" s="71">
        <f t="shared" si="68"/>
        <v>0</v>
      </c>
      <c r="G263" s="71">
        <f t="shared" si="68"/>
        <v>0</v>
      </c>
      <c r="H263" s="71">
        <f t="shared" si="68"/>
        <v>0</v>
      </c>
      <c r="I263" s="71">
        <f t="shared" si="68"/>
        <v>0</v>
      </c>
      <c r="J263" s="71">
        <f t="shared" si="68"/>
        <v>0</v>
      </c>
      <c r="K263" s="79">
        <f>SUM(C263:J263)</f>
        <v>0</v>
      </c>
      <c r="L263" s="57"/>
    </row>
    <row r="264" spans="1:12" x14ac:dyDescent="0.3">
      <c r="A264" s="57"/>
      <c r="B264" s="76"/>
      <c r="C264" s="71"/>
      <c r="D264" s="71"/>
      <c r="E264" s="71"/>
      <c r="F264" s="71"/>
      <c r="G264" s="71"/>
      <c r="H264" s="71"/>
      <c r="I264" s="71"/>
      <c r="J264" s="71"/>
      <c r="K264" s="79"/>
      <c r="L264" s="57"/>
    </row>
    <row r="265" spans="1:12" ht="15" thickBot="1" x14ac:dyDescent="0.35">
      <c r="A265" s="57"/>
      <c r="B265" s="80" t="s">
        <v>27</v>
      </c>
      <c r="C265" s="81">
        <f>+C261-C263</f>
        <v>0</v>
      </c>
      <c r="D265" s="81">
        <f t="shared" ref="D265:J265" si="69">+D261-D263</f>
        <v>0</v>
      </c>
      <c r="E265" s="81">
        <f t="shared" si="69"/>
        <v>0</v>
      </c>
      <c r="F265" s="81">
        <f t="shared" si="69"/>
        <v>0</v>
      </c>
      <c r="G265" s="81">
        <f t="shared" si="69"/>
        <v>0</v>
      </c>
      <c r="H265" s="81">
        <f t="shared" si="69"/>
        <v>0</v>
      </c>
      <c r="I265" s="81">
        <f t="shared" si="69"/>
        <v>0</v>
      </c>
      <c r="J265" s="81">
        <f t="shared" si="69"/>
        <v>0</v>
      </c>
      <c r="K265" s="82">
        <f>SUM(C265:J265)</f>
        <v>0</v>
      </c>
      <c r="L265" s="61"/>
    </row>
    <row r="266" spans="1:12" ht="15" thickTop="1" x14ac:dyDescent="0.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</row>
    <row r="267" spans="1:12" ht="15" thickBot="1" x14ac:dyDescent="0.3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</row>
    <row r="268" spans="1:12" ht="15" thickTop="1" x14ac:dyDescent="0.3">
      <c r="A268" s="57"/>
      <c r="B268" s="72" t="s">
        <v>4</v>
      </c>
      <c r="C268" s="73"/>
      <c r="D268" s="73"/>
      <c r="E268" s="73"/>
      <c r="F268" s="73"/>
      <c r="G268" s="73"/>
      <c r="H268" s="73"/>
      <c r="I268" s="73"/>
      <c r="J268" s="73"/>
      <c r="K268" s="74"/>
      <c r="L268" s="57"/>
    </row>
    <row r="269" spans="1:12" x14ac:dyDescent="0.3">
      <c r="A269" s="57"/>
      <c r="B269" s="86" t="s">
        <v>37</v>
      </c>
      <c r="C269" s="62"/>
      <c r="D269" s="62"/>
      <c r="E269" s="62"/>
      <c r="F269" s="59"/>
      <c r="G269" s="62"/>
      <c r="H269" s="62"/>
      <c r="I269" s="62"/>
      <c r="J269" s="62"/>
      <c r="K269" s="75" t="s">
        <v>6</v>
      </c>
      <c r="L269" s="57"/>
    </row>
    <row r="270" spans="1:12" x14ac:dyDescent="0.3">
      <c r="A270" s="57"/>
      <c r="B270" s="76"/>
      <c r="C270" s="63" t="s">
        <v>7</v>
      </c>
      <c r="D270" s="63" t="s">
        <v>7</v>
      </c>
      <c r="E270" s="64" t="s">
        <v>8</v>
      </c>
      <c r="F270" s="64" t="s">
        <v>8</v>
      </c>
      <c r="G270" s="64" t="s">
        <v>8</v>
      </c>
      <c r="H270" s="65" t="s">
        <v>9</v>
      </c>
      <c r="I270" s="65" t="s">
        <v>9</v>
      </c>
      <c r="J270" s="66" t="s">
        <v>9</v>
      </c>
      <c r="K270" s="75" t="s">
        <v>10</v>
      </c>
      <c r="L270" s="60"/>
    </row>
    <row r="271" spans="1:12" x14ac:dyDescent="0.3">
      <c r="A271" s="57"/>
      <c r="B271" s="76"/>
      <c r="C271" s="63" t="s">
        <v>11</v>
      </c>
      <c r="D271" s="63" t="s">
        <v>12</v>
      </c>
      <c r="E271" s="64" t="s">
        <v>142</v>
      </c>
      <c r="F271" s="87" t="s">
        <v>143</v>
      </c>
      <c r="G271" s="64" t="s">
        <v>12</v>
      </c>
      <c r="H271" s="65" t="s">
        <v>11</v>
      </c>
      <c r="I271" s="65" t="s">
        <v>12</v>
      </c>
      <c r="J271" s="66" t="s">
        <v>13</v>
      </c>
      <c r="K271" s="75"/>
      <c r="L271" s="60"/>
    </row>
    <row r="272" spans="1:12" x14ac:dyDescent="0.3">
      <c r="A272" s="57"/>
      <c r="B272" s="76"/>
      <c r="C272" s="67"/>
      <c r="D272" s="67"/>
      <c r="E272" s="68"/>
      <c r="F272" s="68"/>
      <c r="G272" s="68"/>
      <c r="H272" s="69"/>
      <c r="I272" s="69"/>
      <c r="J272" s="70"/>
      <c r="K272" s="77"/>
      <c r="L272" s="57"/>
    </row>
    <row r="273" spans="1:12" x14ac:dyDescent="0.3">
      <c r="A273" s="57"/>
      <c r="B273" s="76" t="s">
        <v>14</v>
      </c>
      <c r="C273" s="67">
        <v>0</v>
      </c>
      <c r="D273" s="67">
        <v>0</v>
      </c>
      <c r="E273" s="68">
        <v>0</v>
      </c>
      <c r="F273" s="68">
        <v>0</v>
      </c>
      <c r="G273" s="68">
        <v>0</v>
      </c>
      <c r="H273" s="69">
        <v>0</v>
      </c>
      <c r="I273" s="69">
        <v>0</v>
      </c>
      <c r="J273" s="70">
        <v>0</v>
      </c>
      <c r="K273" s="77"/>
      <c r="L273" s="57"/>
    </row>
    <row r="274" spans="1:12" ht="15" thickBot="1" x14ac:dyDescent="0.35">
      <c r="A274" s="57"/>
      <c r="B274" s="76" t="s">
        <v>15</v>
      </c>
      <c r="C274" s="67">
        <v>0</v>
      </c>
      <c r="D274" s="67">
        <v>0</v>
      </c>
      <c r="E274" s="68">
        <v>0</v>
      </c>
      <c r="F274" s="68">
        <v>0</v>
      </c>
      <c r="G274" s="68">
        <v>0</v>
      </c>
      <c r="H274" s="69">
        <v>0</v>
      </c>
      <c r="I274" s="69">
        <v>0</v>
      </c>
      <c r="J274" s="70">
        <v>0</v>
      </c>
      <c r="K274" s="77"/>
      <c r="L274" s="57"/>
    </row>
    <row r="275" spans="1:12" ht="15" thickBot="1" x14ac:dyDescent="0.35">
      <c r="A275" s="57"/>
      <c r="B275" s="76" t="s">
        <v>16</v>
      </c>
      <c r="C275" s="83">
        <v>0</v>
      </c>
      <c r="D275" s="84">
        <v>0</v>
      </c>
      <c r="E275" s="84">
        <v>0</v>
      </c>
      <c r="F275" s="84">
        <v>0</v>
      </c>
      <c r="G275" s="84">
        <v>0</v>
      </c>
      <c r="H275" s="84">
        <v>0</v>
      </c>
      <c r="I275" s="84">
        <v>0</v>
      </c>
      <c r="J275" s="85">
        <v>0</v>
      </c>
      <c r="K275" s="78">
        <f>SUM(C275:J275)</f>
        <v>0</v>
      </c>
      <c r="L275" s="57"/>
    </row>
    <row r="276" spans="1:12" x14ac:dyDescent="0.3">
      <c r="A276" s="57"/>
      <c r="B276" s="76" t="s">
        <v>17</v>
      </c>
      <c r="C276" s="67"/>
      <c r="D276" s="67"/>
      <c r="E276" s="68"/>
      <c r="F276" s="68"/>
      <c r="G276" s="68"/>
      <c r="H276" s="69"/>
      <c r="I276" s="69"/>
      <c r="J276" s="70"/>
      <c r="K276" s="77"/>
      <c r="L276" s="57"/>
    </row>
    <row r="277" spans="1:12" x14ac:dyDescent="0.3">
      <c r="A277" s="57"/>
      <c r="B277" s="76" t="s">
        <v>18</v>
      </c>
      <c r="C277" s="67">
        <v>1.62</v>
      </c>
      <c r="D277" s="67">
        <v>1.62</v>
      </c>
      <c r="E277" s="68">
        <v>1.32</v>
      </c>
      <c r="F277" s="68">
        <v>1.32</v>
      </c>
      <c r="G277" s="68">
        <v>1.32</v>
      </c>
      <c r="H277" s="69">
        <v>0.28000000000000003</v>
      </c>
      <c r="I277" s="69">
        <v>0.28000000000000003</v>
      </c>
      <c r="J277" s="70">
        <v>0</v>
      </c>
      <c r="K277" s="77"/>
      <c r="L277" s="57"/>
    </row>
    <row r="278" spans="1:12" x14ac:dyDescent="0.3">
      <c r="A278" s="57"/>
      <c r="B278" s="76" t="s">
        <v>19</v>
      </c>
      <c r="C278" s="67">
        <v>0</v>
      </c>
      <c r="D278" s="67">
        <v>0</v>
      </c>
      <c r="E278" s="68">
        <v>0.3</v>
      </c>
      <c r="F278" s="68">
        <v>0.3</v>
      </c>
      <c r="G278" s="68">
        <v>0.3</v>
      </c>
      <c r="H278" s="69">
        <v>0</v>
      </c>
      <c r="I278" s="69">
        <v>0</v>
      </c>
      <c r="J278" s="70">
        <v>0</v>
      </c>
      <c r="K278" s="77"/>
      <c r="L278" s="57"/>
    </row>
    <row r="279" spans="1:12" ht="15" thickBot="1" x14ac:dyDescent="0.35">
      <c r="A279" s="57"/>
      <c r="B279" s="76"/>
      <c r="C279" s="67"/>
      <c r="D279" s="67"/>
      <c r="E279" s="68"/>
      <c r="F279" s="68"/>
      <c r="G279" s="68"/>
      <c r="H279" s="69"/>
      <c r="I279" s="69"/>
      <c r="J279" s="70"/>
      <c r="K279" s="77"/>
      <c r="L279" s="57"/>
    </row>
    <row r="280" spans="1:12" ht="15" thickBot="1" x14ac:dyDescent="0.35">
      <c r="A280" s="57"/>
      <c r="B280" s="76" t="s">
        <v>20</v>
      </c>
      <c r="C280" s="83">
        <v>0</v>
      </c>
      <c r="D280" s="84">
        <v>0</v>
      </c>
      <c r="E280" s="84">
        <v>0</v>
      </c>
      <c r="F280" s="84">
        <v>0</v>
      </c>
      <c r="G280" s="84">
        <v>0</v>
      </c>
      <c r="H280" s="84">
        <v>0</v>
      </c>
      <c r="I280" s="84">
        <v>0</v>
      </c>
      <c r="J280" s="85">
        <v>0</v>
      </c>
      <c r="K280" s="78">
        <f>SUM(C280:J280)</f>
        <v>0</v>
      </c>
      <c r="L280" s="57"/>
    </row>
    <row r="281" spans="1:12" x14ac:dyDescent="0.3">
      <c r="A281" s="57"/>
      <c r="B281" s="76"/>
      <c r="C281" s="62"/>
      <c r="D281" s="62"/>
      <c r="E281" s="62"/>
      <c r="F281" s="62"/>
      <c r="G281" s="62"/>
      <c r="H281" s="62"/>
      <c r="I281" s="62"/>
      <c r="J281" s="62"/>
      <c r="K281" s="77"/>
      <c r="L281" s="57"/>
    </row>
    <row r="282" spans="1:12" x14ac:dyDescent="0.3">
      <c r="A282" s="57"/>
      <c r="B282" s="76" t="s">
        <v>21</v>
      </c>
      <c r="C282" s="71">
        <f>+C273*C275</f>
        <v>0</v>
      </c>
      <c r="D282" s="71">
        <f t="shared" ref="D282:J282" si="70">+D273*D275</f>
        <v>0</v>
      </c>
      <c r="E282" s="71">
        <f t="shared" si="70"/>
        <v>0</v>
      </c>
      <c r="F282" s="71">
        <f t="shared" si="70"/>
        <v>0</v>
      </c>
      <c r="G282" s="71">
        <f t="shared" si="70"/>
        <v>0</v>
      </c>
      <c r="H282" s="71">
        <f t="shared" si="70"/>
        <v>0</v>
      </c>
      <c r="I282" s="71">
        <f t="shared" si="70"/>
        <v>0</v>
      </c>
      <c r="J282" s="71">
        <f t="shared" si="70"/>
        <v>0</v>
      </c>
      <c r="K282" s="79">
        <f>SUM(C282:J282)</f>
        <v>0</v>
      </c>
      <c r="L282" s="57"/>
    </row>
    <row r="283" spans="1:12" x14ac:dyDescent="0.3">
      <c r="A283" s="57"/>
      <c r="B283" s="76" t="s">
        <v>22</v>
      </c>
      <c r="C283" s="71">
        <f>+C278*C280</f>
        <v>0</v>
      </c>
      <c r="D283" s="71">
        <f t="shared" ref="D283:J283" si="71">+D278*D280</f>
        <v>0</v>
      </c>
      <c r="E283" s="71">
        <f t="shared" si="71"/>
        <v>0</v>
      </c>
      <c r="F283" s="71">
        <f t="shared" si="71"/>
        <v>0</v>
      </c>
      <c r="G283" s="71">
        <f t="shared" si="71"/>
        <v>0</v>
      </c>
      <c r="H283" s="71">
        <f t="shared" si="71"/>
        <v>0</v>
      </c>
      <c r="I283" s="71">
        <f t="shared" si="71"/>
        <v>0</v>
      </c>
      <c r="J283" s="71">
        <f t="shared" si="71"/>
        <v>0</v>
      </c>
      <c r="K283" s="79">
        <f t="shared" ref="K283:K284" si="72">SUM(C283:J283)</f>
        <v>0</v>
      </c>
      <c r="L283" s="57"/>
    </row>
    <row r="284" spans="1:12" x14ac:dyDescent="0.3">
      <c r="A284" s="57"/>
      <c r="B284" s="76" t="s">
        <v>23</v>
      </c>
      <c r="C284" s="71">
        <f>+C277*C280</f>
        <v>0</v>
      </c>
      <c r="D284" s="71">
        <f t="shared" ref="D284:J284" si="73">+D277*D280</f>
        <v>0</v>
      </c>
      <c r="E284" s="71">
        <f t="shared" si="73"/>
        <v>0</v>
      </c>
      <c r="F284" s="71">
        <f t="shared" si="73"/>
        <v>0</v>
      </c>
      <c r="G284" s="71">
        <f t="shared" si="73"/>
        <v>0</v>
      </c>
      <c r="H284" s="71">
        <f t="shared" si="73"/>
        <v>0</v>
      </c>
      <c r="I284" s="71">
        <f t="shared" si="73"/>
        <v>0</v>
      </c>
      <c r="J284" s="71">
        <f t="shared" si="73"/>
        <v>0</v>
      </c>
      <c r="K284" s="79">
        <f t="shared" si="72"/>
        <v>0</v>
      </c>
      <c r="L284" s="57"/>
    </row>
    <row r="285" spans="1:12" x14ac:dyDescent="0.3">
      <c r="A285" s="57"/>
      <c r="B285" s="76"/>
      <c r="C285" s="71"/>
      <c r="D285" s="71"/>
      <c r="E285" s="71"/>
      <c r="F285" s="71"/>
      <c r="G285" s="71"/>
      <c r="H285" s="71"/>
      <c r="I285" s="71"/>
      <c r="J285" s="71"/>
      <c r="K285" s="79"/>
      <c r="L285" s="57"/>
    </row>
    <row r="286" spans="1:12" x14ac:dyDescent="0.3">
      <c r="A286" s="57"/>
      <c r="B286" s="76" t="s">
        <v>24</v>
      </c>
      <c r="C286" s="62"/>
      <c r="D286" s="62"/>
      <c r="E286" s="62"/>
      <c r="F286" s="62"/>
      <c r="G286" s="62"/>
      <c r="H286" s="62"/>
      <c r="I286" s="62"/>
      <c r="J286" s="62"/>
      <c r="K286" s="77"/>
      <c r="L286" s="57"/>
    </row>
    <row r="287" spans="1:12" x14ac:dyDescent="0.3">
      <c r="A287" s="57"/>
      <c r="B287" s="76" t="s">
        <v>25</v>
      </c>
      <c r="C287" s="71">
        <f>SUM(C282:C284)</f>
        <v>0</v>
      </c>
      <c r="D287" s="71">
        <f t="shared" ref="D287:J287" si="74">SUM(D282:D284)</f>
        <v>0</v>
      </c>
      <c r="E287" s="71">
        <f t="shared" si="74"/>
        <v>0</v>
      </c>
      <c r="F287" s="71">
        <f t="shared" si="74"/>
        <v>0</v>
      </c>
      <c r="G287" s="71">
        <f t="shared" si="74"/>
        <v>0</v>
      </c>
      <c r="H287" s="71">
        <f t="shared" si="74"/>
        <v>0</v>
      </c>
      <c r="I287" s="71">
        <f t="shared" si="74"/>
        <v>0</v>
      </c>
      <c r="J287" s="71">
        <f t="shared" si="74"/>
        <v>0</v>
      </c>
      <c r="K287" s="79">
        <f>SUM(C287:J287)</f>
        <v>0</v>
      </c>
      <c r="L287" s="57"/>
    </row>
    <row r="288" spans="1:12" x14ac:dyDescent="0.3">
      <c r="A288" s="57"/>
      <c r="B288" s="76"/>
      <c r="C288" s="71"/>
      <c r="D288" s="71"/>
      <c r="E288" s="71"/>
      <c r="F288" s="71"/>
      <c r="G288" s="71"/>
      <c r="H288" s="71"/>
      <c r="I288" s="71"/>
      <c r="J288" s="71"/>
      <c r="K288" s="79"/>
      <c r="L288" s="57"/>
    </row>
    <row r="289" spans="1:12" x14ac:dyDescent="0.3">
      <c r="A289" s="57"/>
      <c r="B289" s="76" t="s">
        <v>26</v>
      </c>
      <c r="C289" s="71">
        <f>+C274*C275</f>
        <v>0</v>
      </c>
      <c r="D289" s="71">
        <f t="shared" ref="D289:J289" si="75">+D274*D275</f>
        <v>0</v>
      </c>
      <c r="E289" s="71">
        <f t="shared" si="75"/>
        <v>0</v>
      </c>
      <c r="F289" s="71">
        <f t="shared" si="75"/>
        <v>0</v>
      </c>
      <c r="G289" s="71">
        <f t="shared" si="75"/>
        <v>0</v>
      </c>
      <c r="H289" s="71">
        <f t="shared" si="75"/>
        <v>0</v>
      </c>
      <c r="I289" s="71">
        <f t="shared" si="75"/>
        <v>0</v>
      </c>
      <c r="J289" s="71">
        <f t="shared" si="75"/>
        <v>0</v>
      </c>
      <c r="K289" s="79">
        <f>SUM(C289:J289)</f>
        <v>0</v>
      </c>
      <c r="L289" s="57"/>
    </row>
    <row r="290" spans="1:12" x14ac:dyDescent="0.3">
      <c r="A290" s="57"/>
      <c r="B290" s="76"/>
      <c r="C290" s="71"/>
      <c r="D290" s="71"/>
      <c r="E290" s="71"/>
      <c r="F290" s="71"/>
      <c r="G290" s="71"/>
      <c r="H290" s="71"/>
      <c r="I290" s="71"/>
      <c r="J290" s="71"/>
      <c r="K290" s="79"/>
      <c r="L290" s="57"/>
    </row>
    <row r="291" spans="1:12" ht="15" thickBot="1" x14ac:dyDescent="0.35">
      <c r="A291" s="57"/>
      <c r="B291" s="80" t="s">
        <v>27</v>
      </c>
      <c r="C291" s="81">
        <f>+C287-C289</f>
        <v>0</v>
      </c>
      <c r="D291" s="81">
        <f t="shared" ref="D291:J291" si="76">+D287-D289</f>
        <v>0</v>
      </c>
      <c r="E291" s="81">
        <f t="shared" si="76"/>
        <v>0</v>
      </c>
      <c r="F291" s="81">
        <f t="shared" si="76"/>
        <v>0</v>
      </c>
      <c r="G291" s="81">
        <f t="shared" si="76"/>
        <v>0</v>
      </c>
      <c r="H291" s="81">
        <f t="shared" si="76"/>
        <v>0</v>
      </c>
      <c r="I291" s="81">
        <f t="shared" si="76"/>
        <v>0</v>
      </c>
      <c r="J291" s="81">
        <f t="shared" si="76"/>
        <v>0</v>
      </c>
      <c r="K291" s="82">
        <f>SUM(C291:J291)</f>
        <v>0</v>
      </c>
      <c r="L291" s="61"/>
    </row>
    <row r="292" spans="1:12" ht="15" thickTop="1" x14ac:dyDescent="0.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</row>
    <row r="293" spans="1:12" ht="15" thickBot="1" x14ac:dyDescent="0.3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</row>
    <row r="294" spans="1:12" ht="15" thickTop="1" x14ac:dyDescent="0.3">
      <c r="A294" s="57"/>
      <c r="B294" s="72" t="s">
        <v>4</v>
      </c>
      <c r="C294" s="73"/>
      <c r="D294" s="73"/>
      <c r="E294" s="73"/>
      <c r="F294" s="73"/>
      <c r="G294" s="73"/>
      <c r="H294" s="73"/>
      <c r="I294" s="73"/>
      <c r="J294" s="73"/>
      <c r="K294" s="74"/>
      <c r="L294" s="57"/>
    </row>
    <row r="295" spans="1:12" x14ac:dyDescent="0.3">
      <c r="A295" s="57"/>
      <c r="B295" s="86" t="s">
        <v>38</v>
      </c>
      <c r="C295" s="62"/>
      <c r="D295" s="62"/>
      <c r="E295" s="62"/>
      <c r="F295" s="59"/>
      <c r="G295" s="62"/>
      <c r="H295" s="62"/>
      <c r="I295" s="62"/>
      <c r="J295" s="62"/>
      <c r="K295" s="75" t="s">
        <v>6</v>
      </c>
      <c r="L295" s="57"/>
    </row>
    <row r="296" spans="1:12" x14ac:dyDescent="0.3">
      <c r="A296" s="57"/>
      <c r="B296" s="76"/>
      <c r="C296" s="63" t="s">
        <v>7</v>
      </c>
      <c r="D296" s="63" t="s">
        <v>7</v>
      </c>
      <c r="E296" s="64" t="s">
        <v>8</v>
      </c>
      <c r="F296" s="64" t="s">
        <v>8</v>
      </c>
      <c r="G296" s="64" t="s">
        <v>8</v>
      </c>
      <c r="H296" s="65" t="s">
        <v>9</v>
      </c>
      <c r="I296" s="65" t="s">
        <v>9</v>
      </c>
      <c r="J296" s="66" t="s">
        <v>9</v>
      </c>
      <c r="K296" s="75" t="s">
        <v>10</v>
      </c>
      <c r="L296" s="60"/>
    </row>
    <row r="297" spans="1:12" x14ac:dyDescent="0.3">
      <c r="A297" s="57"/>
      <c r="B297" s="76"/>
      <c r="C297" s="63" t="s">
        <v>11</v>
      </c>
      <c r="D297" s="63" t="s">
        <v>12</v>
      </c>
      <c r="E297" s="64" t="s">
        <v>142</v>
      </c>
      <c r="F297" s="87" t="s">
        <v>143</v>
      </c>
      <c r="G297" s="64" t="s">
        <v>12</v>
      </c>
      <c r="H297" s="65" t="s">
        <v>11</v>
      </c>
      <c r="I297" s="65" t="s">
        <v>12</v>
      </c>
      <c r="J297" s="66" t="s">
        <v>13</v>
      </c>
      <c r="K297" s="75"/>
      <c r="L297" s="60"/>
    </row>
    <row r="298" spans="1:12" x14ac:dyDescent="0.3">
      <c r="A298" s="57"/>
      <c r="B298" s="76"/>
      <c r="C298" s="67"/>
      <c r="D298" s="67"/>
      <c r="E298" s="68"/>
      <c r="F298" s="68"/>
      <c r="G298" s="68"/>
      <c r="H298" s="69"/>
      <c r="I298" s="69"/>
      <c r="J298" s="70"/>
      <c r="K298" s="77"/>
      <c r="L298" s="57"/>
    </row>
    <row r="299" spans="1:12" x14ac:dyDescent="0.3">
      <c r="A299" s="57"/>
      <c r="B299" s="76" t="s">
        <v>14</v>
      </c>
      <c r="C299" s="67">
        <v>0</v>
      </c>
      <c r="D299" s="67">
        <v>0</v>
      </c>
      <c r="E299" s="68">
        <v>0</v>
      </c>
      <c r="F299" s="68">
        <v>0</v>
      </c>
      <c r="G299" s="68">
        <v>0</v>
      </c>
      <c r="H299" s="69">
        <v>0</v>
      </c>
      <c r="I299" s="69">
        <v>0</v>
      </c>
      <c r="J299" s="70">
        <v>0</v>
      </c>
      <c r="K299" s="77"/>
      <c r="L299" s="57"/>
    </row>
    <row r="300" spans="1:12" ht="15" thickBot="1" x14ac:dyDescent="0.35">
      <c r="A300" s="57"/>
      <c r="B300" s="76" t="s">
        <v>15</v>
      </c>
      <c r="C300" s="67">
        <v>0</v>
      </c>
      <c r="D300" s="67">
        <v>0</v>
      </c>
      <c r="E300" s="68">
        <v>0</v>
      </c>
      <c r="F300" s="68">
        <v>0</v>
      </c>
      <c r="G300" s="68">
        <v>0</v>
      </c>
      <c r="H300" s="69">
        <v>0</v>
      </c>
      <c r="I300" s="69">
        <v>0</v>
      </c>
      <c r="J300" s="70">
        <v>0</v>
      </c>
      <c r="K300" s="77"/>
      <c r="L300" s="57"/>
    </row>
    <row r="301" spans="1:12" ht="15" thickBot="1" x14ac:dyDescent="0.35">
      <c r="A301" s="57"/>
      <c r="B301" s="76" t="s">
        <v>16</v>
      </c>
      <c r="C301" s="83">
        <v>0</v>
      </c>
      <c r="D301" s="84">
        <v>0</v>
      </c>
      <c r="E301" s="84">
        <v>0</v>
      </c>
      <c r="F301" s="84">
        <v>0</v>
      </c>
      <c r="G301" s="84">
        <v>0</v>
      </c>
      <c r="H301" s="84">
        <v>0</v>
      </c>
      <c r="I301" s="84">
        <v>0</v>
      </c>
      <c r="J301" s="85">
        <v>0</v>
      </c>
      <c r="K301" s="78">
        <f>SUM(C301:J301)</f>
        <v>0</v>
      </c>
      <c r="L301" s="57"/>
    </row>
    <row r="302" spans="1:12" x14ac:dyDescent="0.3">
      <c r="A302" s="57"/>
      <c r="B302" s="76" t="s">
        <v>17</v>
      </c>
      <c r="C302" s="67"/>
      <c r="D302" s="67"/>
      <c r="E302" s="68"/>
      <c r="F302" s="68"/>
      <c r="G302" s="68"/>
      <c r="H302" s="69"/>
      <c r="I302" s="69"/>
      <c r="J302" s="70"/>
      <c r="K302" s="77"/>
      <c r="L302" s="57"/>
    </row>
    <row r="303" spans="1:12" x14ac:dyDescent="0.3">
      <c r="A303" s="57"/>
      <c r="B303" s="76" t="s">
        <v>18</v>
      </c>
      <c r="C303" s="67">
        <v>1.62</v>
      </c>
      <c r="D303" s="67">
        <v>1.62</v>
      </c>
      <c r="E303" s="68">
        <v>1.32</v>
      </c>
      <c r="F303" s="68">
        <v>1.32</v>
      </c>
      <c r="G303" s="68">
        <v>1.32</v>
      </c>
      <c r="H303" s="69">
        <v>0.28000000000000003</v>
      </c>
      <c r="I303" s="69">
        <v>0.28000000000000003</v>
      </c>
      <c r="J303" s="70">
        <v>0</v>
      </c>
      <c r="K303" s="77"/>
      <c r="L303" s="57"/>
    </row>
    <row r="304" spans="1:12" x14ac:dyDescent="0.3">
      <c r="A304" s="57"/>
      <c r="B304" s="76" t="s">
        <v>19</v>
      </c>
      <c r="C304" s="67">
        <v>0</v>
      </c>
      <c r="D304" s="67">
        <v>0</v>
      </c>
      <c r="E304" s="68">
        <v>0.3</v>
      </c>
      <c r="F304" s="68">
        <v>0.3</v>
      </c>
      <c r="G304" s="68">
        <v>0.3</v>
      </c>
      <c r="H304" s="69">
        <v>0</v>
      </c>
      <c r="I304" s="69">
        <v>0</v>
      </c>
      <c r="J304" s="70">
        <v>0</v>
      </c>
      <c r="K304" s="77"/>
      <c r="L304" s="57"/>
    </row>
    <row r="305" spans="1:12" ht="15" thickBot="1" x14ac:dyDescent="0.35">
      <c r="A305" s="57"/>
      <c r="B305" s="76"/>
      <c r="C305" s="67"/>
      <c r="D305" s="67"/>
      <c r="E305" s="68"/>
      <c r="F305" s="68"/>
      <c r="G305" s="68"/>
      <c r="H305" s="69"/>
      <c r="I305" s="69"/>
      <c r="J305" s="70"/>
      <c r="K305" s="77"/>
      <c r="L305" s="57"/>
    </row>
    <row r="306" spans="1:12" ht="15" thickBot="1" x14ac:dyDescent="0.35">
      <c r="A306" s="57"/>
      <c r="B306" s="76" t="s">
        <v>20</v>
      </c>
      <c r="C306" s="83">
        <v>0</v>
      </c>
      <c r="D306" s="84">
        <v>0</v>
      </c>
      <c r="E306" s="84">
        <v>0</v>
      </c>
      <c r="F306" s="84">
        <v>0</v>
      </c>
      <c r="G306" s="84">
        <v>0</v>
      </c>
      <c r="H306" s="84">
        <v>0</v>
      </c>
      <c r="I306" s="84">
        <v>0</v>
      </c>
      <c r="J306" s="85">
        <v>0</v>
      </c>
      <c r="K306" s="78">
        <f>SUM(C306:J306)</f>
        <v>0</v>
      </c>
      <c r="L306" s="57"/>
    </row>
    <row r="307" spans="1:12" x14ac:dyDescent="0.3">
      <c r="A307" s="57"/>
      <c r="B307" s="76"/>
      <c r="C307" s="62"/>
      <c r="D307" s="62"/>
      <c r="E307" s="62"/>
      <c r="F307" s="62"/>
      <c r="G307" s="62"/>
      <c r="H307" s="62"/>
      <c r="I307" s="62"/>
      <c r="J307" s="62"/>
      <c r="K307" s="77"/>
      <c r="L307" s="57"/>
    </row>
    <row r="308" spans="1:12" x14ac:dyDescent="0.3">
      <c r="A308" s="57"/>
      <c r="B308" s="76" t="s">
        <v>21</v>
      </c>
      <c r="C308" s="71">
        <f>+C299*C301</f>
        <v>0</v>
      </c>
      <c r="D308" s="71">
        <f t="shared" ref="D308:J308" si="77">+D299*D301</f>
        <v>0</v>
      </c>
      <c r="E308" s="71">
        <f t="shared" si="77"/>
        <v>0</v>
      </c>
      <c r="F308" s="71">
        <f t="shared" si="77"/>
        <v>0</v>
      </c>
      <c r="G308" s="71">
        <f t="shared" si="77"/>
        <v>0</v>
      </c>
      <c r="H308" s="71">
        <f t="shared" si="77"/>
        <v>0</v>
      </c>
      <c r="I308" s="71">
        <f t="shared" si="77"/>
        <v>0</v>
      </c>
      <c r="J308" s="71">
        <f t="shared" si="77"/>
        <v>0</v>
      </c>
      <c r="K308" s="79">
        <f>SUM(C308:J308)</f>
        <v>0</v>
      </c>
      <c r="L308" s="57"/>
    </row>
    <row r="309" spans="1:12" x14ac:dyDescent="0.3">
      <c r="A309" s="57"/>
      <c r="B309" s="76" t="s">
        <v>22</v>
      </c>
      <c r="C309" s="71">
        <f>+C304*C306</f>
        <v>0</v>
      </c>
      <c r="D309" s="71">
        <f t="shared" ref="D309:J309" si="78">+D304*D306</f>
        <v>0</v>
      </c>
      <c r="E309" s="71">
        <f t="shared" si="78"/>
        <v>0</v>
      </c>
      <c r="F309" s="71">
        <f t="shared" si="78"/>
        <v>0</v>
      </c>
      <c r="G309" s="71">
        <f t="shared" si="78"/>
        <v>0</v>
      </c>
      <c r="H309" s="71">
        <f t="shared" si="78"/>
        <v>0</v>
      </c>
      <c r="I309" s="71">
        <f t="shared" si="78"/>
        <v>0</v>
      </c>
      <c r="J309" s="71">
        <f t="shared" si="78"/>
        <v>0</v>
      </c>
      <c r="K309" s="79">
        <f t="shared" ref="K309:K310" si="79">SUM(C309:J309)</f>
        <v>0</v>
      </c>
      <c r="L309" s="57"/>
    </row>
    <row r="310" spans="1:12" x14ac:dyDescent="0.3">
      <c r="A310" s="57"/>
      <c r="B310" s="76" t="s">
        <v>23</v>
      </c>
      <c r="C310" s="71">
        <f>+C303*C306</f>
        <v>0</v>
      </c>
      <c r="D310" s="71">
        <f t="shared" ref="D310:J310" si="80">+D303*D306</f>
        <v>0</v>
      </c>
      <c r="E310" s="71">
        <f t="shared" si="80"/>
        <v>0</v>
      </c>
      <c r="F310" s="71">
        <f t="shared" si="80"/>
        <v>0</v>
      </c>
      <c r="G310" s="71">
        <f t="shared" si="80"/>
        <v>0</v>
      </c>
      <c r="H310" s="71">
        <f t="shared" si="80"/>
        <v>0</v>
      </c>
      <c r="I310" s="71">
        <f t="shared" si="80"/>
        <v>0</v>
      </c>
      <c r="J310" s="71">
        <f t="shared" si="80"/>
        <v>0</v>
      </c>
      <c r="K310" s="79">
        <f t="shared" si="79"/>
        <v>0</v>
      </c>
      <c r="L310" s="57"/>
    </row>
    <row r="311" spans="1:12" x14ac:dyDescent="0.3">
      <c r="A311" s="57"/>
      <c r="B311" s="76"/>
      <c r="C311" s="71"/>
      <c r="D311" s="71"/>
      <c r="E311" s="71"/>
      <c r="F311" s="71"/>
      <c r="G311" s="71"/>
      <c r="H311" s="71"/>
      <c r="I311" s="71"/>
      <c r="J311" s="71"/>
      <c r="K311" s="79"/>
      <c r="L311" s="57"/>
    </row>
    <row r="312" spans="1:12" x14ac:dyDescent="0.3">
      <c r="A312" s="57"/>
      <c r="B312" s="76" t="s">
        <v>24</v>
      </c>
      <c r="C312" s="62"/>
      <c r="D312" s="62"/>
      <c r="E312" s="62"/>
      <c r="F312" s="62"/>
      <c r="G312" s="62"/>
      <c r="H312" s="62"/>
      <c r="I312" s="62"/>
      <c r="J312" s="62"/>
      <c r="K312" s="77"/>
      <c r="L312" s="57"/>
    </row>
    <row r="313" spans="1:12" x14ac:dyDescent="0.3">
      <c r="A313" s="57"/>
      <c r="B313" s="76" t="s">
        <v>25</v>
      </c>
      <c r="C313" s="71">
        <f>SUM(C308:C310)</f>
        <v>0</v>
      </c>
      <c r="D313" s="71">
        <f t="shared" ref="D313:J313" si="81">SUM(D308:D310)</f>
        <v>0</v>
      </c>
      <c r="E313" s="71">
        <f t="shared" si="81"/>
        <v>0</v>
      </c>
      <c r="F313" s="71">
        <f t="shared" si="81"/>
        <v>0</v>
      </c>
      <c r="G313" s="71">
        <f t="shared" si="81"/>
        <v>0</v>
      </c>
      <c r="H313" s="71">
        <f t="shared" si="81"/>
        <v>0</v>
      </c>
      <c r="I313" s="71">
        <f t="shared" si="81"/>
        <v>0</v>
      </c>
      <c r="J313" s="71">
        <f t="shared" si="81"/>
        <v>0</v>
      </c>
      <c r="K313" s="79">
        <f>SUM(C313:J313)</f>
        <v>0</v>
      </c>
      <c r="L313" s="57"/>
    </row>
    <row r="314" spans="1:12" x14ac:dyDescent="0.3">
      <c r="A314" s="57"/>
      <c r="B314" s="76"/>
      <c r="C314" s="71"/>
      <c r="D314" s="71"/>
      <c r="E314" s="71"/>
      <c r="F314" s="71"/>
      <c r="G314" s="71"/>
      <c r="H314" s="71"/>
      <c r="I314" s="71"/>
      <c r="J314" s="71"/>
      <c r="K314" s="79"/>
      <c r="L314" s="57"/>
    </row>
    <row r="315" spans="1:12" x14ac:dyDescent="0.3">
      <c r="A315" s="57"/>
      <c r="B315" s="76" t="s">
        <v>26</v>
      </c>
      <c r="C315" s="71">
        <f>+C300*C301</f>
        <v>0</v>
      </c>
      <c r="D315" s="71">
        <f t="shared" ref="D315:J315" si="82">+D300*D301</f>
        <v>0</v>
      </c>
      <c r="E315" s="71">
        <f t="shared" si="82"/>
        <v>0</v>
      </c>
      <c r="F315" s="71">
        <f t="shared" si="82"/>
        <v>0</v>
      </c>
      <c r="G315" s="71">
        <f t="shared" si="82"/>
        <v>0</v>
      </c>
      <c r="H315" s="71">
        <f t="shared" si="82"/>
        <v>0</v>
      </c>
      <c r="I315" s="71">
        <f t="shared" si="82"/>
        <v>0</v>
      </c>
      <c r="J315" s="71">
        <f t="shared" si="82"/>
        <v>0</v>
      </c>
      <c r="K315" s="79">
        <f>SUM(C315:J315)</f>
        <v>0</v>
      </c>
      <c r="L315" s="57"/>
    </row>
    <row r="316" spans="1:12" x14ac:dyDescent="0.3">
      <c r="A316" s="57"/>
      <c r="B316" s="76"/>
      <c r="C316" s="71"/>
      <c r="D316" s="71"/>
      <c r="E316" s="71"/>
      <c r="F316" s="71"/>
      <c r="G316" s="71"/>
      <c r="H316" s="71"/>
      <c r="I316" s="71"/>
      <c r="J316" s="71"/>
      <c r="K316" s="79"/>
      <c r="L316" s="57"/>
    </row>
    <row r="317" spans="1:12" ht="15" thickBot="1" x14ac:dyDescent="0.35">
      <c r="A317" s="57"/>
      <c r="B317" s="80" t="s">
        <v>27</v>
      </c>
      <c r="C317" s="81">
        <f>+C313-C315</f>
        <v>0</v>
      </c>
      <c r="D317" s="81">
        <f t="shared" ref="D317:J317" si="83">+D313-D315</f>
        <v>0</v>
      </c>
      <c r="E317" s="81">
        <f t="shared" si="83"/>
        <v>0</v>
      </c>
      <c r="F317" s="81">
        <f t="shared" si="83"/>
        <v>0</v>
      </c>
      <c r="G317" s="81">
        <f t="shared" si="83"/>
        <v>0</v>
      </c>
      <c r="H317" s="81">
        <f t="shared" si="83"/>
        <v>0</v>
      </c>
      <c r="I317" s="81">
        <f t="shared" si="83"/>
        <v>0</v>
      </c>
      <c r="J317" s="81">
        <f t="shared" si="83"/>
        <v>0</v>
      </c>
      <c r="K317" s="82">
        <f>SUM(C317:J317)</f>
        <v>0</v>
      </c>
      <c r="L317" s="61"/>
    </row>
    <row r="318" spans="1:12" ht="15" thickTop="1" x14ac:dyDescent="0.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</row>
    <row r="319" spans="1:12" x14ac:dyDescent="0.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87"/>
  <sheetViews>
    <sheetView zoomScale="85" zoomScaleNormal="85" workbookViewId="0">
      <pane xSplit="6" ySplit="8" topLeftCell="G75" activePane="bottomRight" state="frozen"/>
      <selection pane="topRight" activeCell="G1" sqref="G1"/>
      <selection pane="bottomLeft" activeCell="A9" sqref="A9"/>
      <selection pane="bottomRight" activeCell="A7" sqref="A7"/>
    </sheetView>
  </sheetViews>
  <sheetFormatPr defaultRowHeight="14.4" x14ac:dyDescent="0.3"/>
  <cols>
    <col min="1" max="1" width="15.88671875" customWidth="1"/>
    <col min="7" max="43" width="15.6640625" customWidth="1"/>
  </cols>
  <sheetData>
    <row r="1" spans="1:67" x14ac:dyDescent="0.3">
      <c r="A1" s="91" t="s">
        <v>41</v>
      </c>
      <c r="B1" s="91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88"/>
      <c r="BH1" s="88"/>
      <c r="BI1" s="88"/>
      <c r="BJ1" s="88"/>
      <c r="BK1" s="88"/>
      <c r="BL1" s="88"/>
      <c r="BM1" s="88"/>
      <c r="BN1" s="88"/>
      <c r="BO1" s="88"/>
    </row>
    <row r="2" spans="1:67" x14ac:dyDescent="0.3">
      <c r="A2" s="91" t="s">
        <v>42</v>
      </c>
      <c r="B2" s="91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88"/>
      <c r="BH2" s="88"/>
      <c r="BI2" s="88"/>
      <c r="BJ2" s="88"/>
      <c r="BK2" s="88"/>
      <c r="BL2" s="88"/>
      <c r="BM2" s="88"/>
      <c r="BN2" s="88"/>
      <c r="BO2" s="88"/>
    </row>
    <row r="3" spans="1:67" x14ac:dyDescent="0.3">
      <c r="A3" s="90"/>
      <c r="B3" s="90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88"/>
      <c r="BH3" s="88"/>
      <c r="BI3" s="88"/>
      <c r="BJ3" s="88"/>
      <c r="BK3" s="88"/>
      <c r="BL3" s="88"/>
      <c r="BM3" s="88"/>
      <c r="BN3" s="88"/>
      <c r="BO3" s="88"/>
    </row>
    <row r="4" spans="1:67" x14ac:dyDescent="0.3">
      <c r="A4" s="91" t="s">
        <v>2</v>
      </c>
      <c r="B4" s="90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88"/>
      <c r="BH4" s="88"/>
      <c r="BI4" s="88"/>
      <c r="BJ4" s="88"/>
      <c r="BK4" s="88"/>
      <c r="BL4" s="88"/>
      <c r="BM4" s="88"/>
      <c r="BN4" s="88"/>
      <c r="BO4" s="88"/>
    </row>
    <row r="5" spans="1:67" x14ac:dyDescent="0.3">
      <c r="A5" s="90" t="s">
        <v>43</v>
      </c>
      <c r="B5" s="90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88"/>
      <c r="BH5" s="88"/>
      <c r="BI5" s="88"/>
      <c r="BJ5" s="88"/>
      <c r="BK5" s="88"/>
      <c r="BL5" s="88"/>
      <c r="BM5" s="88"/>
      <c r="BN5" s="88"/>
      <c r="BO5" s="88"/>
    </row>
    <row r="6" spans="1:67" x14ac:dyDescent="0.3">
      <c r="A6" s="90" t="s">
        <v>144</v>
      </c>
      <c r="B6" s="90"/>
      <c r="C6" s="88"/>
      <c r="D6" s="88"/>
      <c r="E6" s="88"/>
      <c r="F6" s="88"/>
      <c r="G6" s="88"/>
      <c r="H6" s="88"/>
      <c r="I6" s="105" t="s">
        <v>44</v>
      </c>
      <c r="J6" s="88"/>
      <c r="K6" s="88"/>
      <c r="L6" s="105" t="s">
        <v>44</v>
      </c>
      <c r="M6" s="88"/>
      <c r="N6" s="88"/>
      <c r="O6" s="105" t="s">
        <v>44</v>
      </c>
      <c r="P6" s="88"/>
      <c r="Q6" s="88"/>
      <c r="R6" s="105" t="s">
        <v>44</v>
      </c>
      <c r="S6" s="88"/>
      <c r="T6" s="88"/>
      <c r="U6" s="105" t="s">
        <v>44</v>
      </c>
      <c r="V6" s="88"/>
      <c r="W6" s="88"/>
      <c r="X6" s="105" t="s">
        <v>44</v>
      </c>
      <c r="Y6" s="88"/>
      <c r="Z6" s="88"/>
      <c r="AA6" s="105" t="s">
        <v>44</v>
      </c>
      <c r="AB6" s="88"/>
      <c r="AC6" s="88"/>
      <c r="AD6" s="105" t="s">
        <v>44</v>
      </c>
      <c r="AE6" s="88"/>
      <c r="AF6" s="88"/>
      <c r="AG6" s="105" t="s">
        <v>44</v>
      </c>
      <c r="AH6" s="88"/>
      <c r="AI6" s="88"/>
      <c r="AJ6" s="105" t="s">
        <v>44</v>
      </c>
      <c r="AK6" s="88"/>
      <c r="AL6" s="88"/>
      <c r="AM6" s="105" t="s">
        <v>44</v>
      </c>
      <c r="AN6" s="88"/>
      <c r="AO6" s="88"/>
      <c r="AP6" s="105" t="s">
        <v>44</v>
      </c>
      <c r="AQ6" s="88"/>
      <c r="AR6" s="88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88"/>
      <c r="BH6" s="88"/>
      <c r="BI6" s="88"/>
      <c r="BJ6" s="88"/>
      <c r="BK6" s="88"/>
      <c r="BL6" s="88"/>
      <c r="BM6" s="88"/>
      <c r="BN6" s="88"/>
      <c r="BO6" s="88"/>
    </row>
    <row r="7" spans="1:67" x14ac:dyDescent="0.3">
      <c r="A7" s="88"/>
      <c r="B7" s="90"/>
      <c r="C7" s="90"/>
      <c r="D7" s="88"/>
      <c r="E7" s="88"/>
      <c r="F7" s="88"/>
      <c r="G7" s="94" t="s">
        <v>45</v>
      </c>
      <c r="H7" s="94" t="s">
        <v>46</v>
      </c>
      <c r="I7" s="103" t="s">
        <v>47</v>
      </c>
      <c r="J7" s="94" t="s">
        <v>45</v>
      </c>
      <c r="K7" s="94" t="s">
        <v>46</v>
      </c>
      <c r="L7" s="103" t="s">
        <v>47</v>
      </c>
      <c r="M7" s="94" t="s">
        <v>45</v>
      </c>
      <c r="N7" s="94" t="s">
        <v>46</v>
      </c>
      <c r="O7" s="103" t="s">
        <v>47</v>
      </c>
      <c r="P7" s="94" t="s">
        <v>45</v>
      </c>
      <c r="Q7" s="94" t="s">
        <v>46</v>
      </c>
      <c r="R7" s="103" t="s">
        <v>47</v>
      </c>
      <c r="S7" s="94" t="s">
        <v>45</v>
      </c>
      <c r="T7" s="94" t="s">
        <v>46</v>
      </c>
      <c r="U7" s="103" t="s">
        <v>47</v>
      </c>
      <c r="V7" s="94" t="s">
        <v>45</v>
      </c>
      <c r="W7" s="94" t="s">
        <v>46</v>
      </c>
      <c r="X7" s="103" t="s">
        <v>47</v>
      </c>
      <c r="Y7" s="94" t="s">
        <v>45</v>
      </c>
      <c r="Z7" s="94" t="s">
        <v>46</v>
      </c>
      <c r="AA7" s="103" t="s">
        <v>47</v>
      </c>
      <c r="AB7" s="94" t="s">
        <v>45</v>
      </c>
      <c r="AC7" s="94" t="s">
        <v>46</v>
      </c>
      <c r="AD7" s="103" t="s">
        <v>47</v>
      </c>
      <c r="AE7" s="94" t="s">
        <v>45</v>
      </c>
      <c r="AF7" s="94" t="s">
        <v>46</v>
      </c>
      <c r="AG7" s="103" t="s">
        <v>47</v>
      </c>
      <c r="AH7" s="94" t="s">
        <v>45</v>
      </c>
      <c r="AI7" s="94" t="s">
        <v>46</v>
      </c>
      <c r="AJ7" s="103" t="s">
        <v>47</v>
      </c>
      <c r="AK7" s="94" t="s">
        <v>45</v>
      </c>
      <c r="AL7" s="94" t="s">
        <v>46</v>
      </c>
      <c r="AM7" s="103" t="s">
        <v>47</v>
      </c>
      <c r="AN7" s="94" t="s">
        <v>45</v>
      </c>
      <c r="AO7" s="94" t="s">
        <v>46</v>
      </c>
      <c r="AP7" s="103" t="s">
        <v>47</v>
      </c>
      <c r="AQ7" s="94" t="s">
        <v>45</v>
      </c>
      <c r="AR7" s="94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94"/>
      <c r="BH7" s="94"/>
      <c r="BI7" s="94"/>
      <c r="BJ7" s="94"/>
      <c r="BK7" s="94"/>
      <c r="BL7" s="94"/>
      <c r="BM7" s="94"/>
      <c r="BN7" s="94"/>
      <c r="BO7" s="94"/>
    </row>
    <row r="8" spans="1:67" x14ac:dyDescent="0.3">
      <c r="A8" s="92" t="s">
        <v>48</v>
      </c>
      <c r="B8" s="88"/>
      <c r="C8" s="88"/>
      <c r="D8" s="88"/>
      <c r="E8" s="88"/>
      <c r="F8" s="88"/>
      <c r="G8" s="113" t="s">
        <v>157</v>
      </c>
      <c r="H8" s="113" t="s">
        <v>158</v>
      </c>
      <c r="I8" s="121" t="s">
        <v>158</v>
      </c>
      <c r="J8" s="113" t="s">
        <v>159</v>
      </c>
      <c r="K8" s="113" t="s">
        <v>160</v>
      </c>
      <c r="L8" s="121" t="s">
        <v>160</v>
      </c>
      <c r="M8" s="113" t="s">
        <v>161</v>
      </c>
      <c r="N8" s="113" t="s">
        <v>162</v>
      </c>
      <c r="O8" s="121" t="s">
        <v>162</v>
      </c>
      <c r="P8" s="113" t="s">
        <v>163</v>
      </c>
      <c r="Q8" s="113" t="s">
        <v>164</v>
      </c>
      <c r="R8" s="121" t="s">
        <v>164</v>
      </c>
      <c r="S8" s="113" t="s">
        <v>165</v>
      </c>
      <c r="T8" s="113" t="s">
        <v>166</v>
      </c>
      <c r="U8" s="121" t="s">
        <v>166</v>
      </c>
      <c r="V8" s="113" t="s">
        <v>167</v>
      </c>
      <c r="W8" s="113" t="s">
        <v>168</v>
      </c>
      <c r="X8" s="121" t="s">
        <v>168</v>
      </c>
      <c r="Y8" s="113" t="s">
        <v>169</v>
      </c>
      <c r="Z8" s="113" t="s">
        <v>145</v>
      </c>
      <c r="AA8" s="121" t="s">
        <v>145</v>
      </c>
      <c r="AB8" s="113" t="s">
        <v>146</v>
      </c>
      <c r="AC8" s="113" t="s">
        <v>147</v>
      </c>
      <c r="AD8" s="121" t="s">
        <v>147</v>
      </c>
      <c r="AE8" s="113" t="s">
        <v>148</v>
      </c>
      <c r="AF8" s="113" t="s">
        <v>149</v>
      </c>
      <c r="AG8" s="121" t="s">
        <v>149</v>
      </c>
      <c r="AH8" s="113" t="s">
        <v>150</v>
      </c>
      <c r="AI8" s="113" t="s">
        <v>151</v>
      </c>
      <c r="AJ8" s="121" t="s">
        <v>151</v>
      </c>
      <c r="AK8" s="113" t="s">
        <v>152</v>
      </c>
      <c r="AL8" s="113" t="s">
        <v>153</v>
      </c>
      <c r="AM8" s="121" t="s">
        <v>153</v>
      </c>
      <c r="AN8" s="113" t="s">
        <v>154</v>
      </c>
      <c r="AO8" s="113" t="s">
        <v>155</v>
      </c>
      <c r="AP8" s="121" t="s">
        <v>155</v>
      </c>
      <c r="AQ8" s="113" t="s">
        <v>156</v>
      </c>
      <c r="AR8" s="94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94"/>
      <c r="BH8" s="94"/>
      <c r="BI8" s="94"/>
      <c r="BJ8" s="94"/>
      <c r="BK8" s="94"/>
      <c r="BL8" s="94"/>
      <c r="BM8" s="94"/>
      <c r="BN8" s="94"/>
      <c r="BO8" s="94"/>
    </row>
    <row r="9" spans="1:67" x14ac:dyDescent="0.3">
      <c r="A9" s="88"/>
      <c r="B9" s="91" t="s">
        <v>49</v>
      </c>
      <c r="C9" s="88"/>
      <c r="D9" s="88"/>
      <c r="E9" s="88"/>
      <c r="F9" s="88"/>
      <c r="G9" s="88"/>
      <c r="H9" s="88"/>
      <c r="I9" s="104"/>
      <c r="J9" s="88"/>
      <c r="K9" s="88"/>
      <c r="L9" s="104"/>
      <c r="M9" s="88"/>
      <c r="N9" s="88"/>
      <c r="O9" s="104"/>
      <c r="P9" s="88"/>
      <c r="Q9" s="88"/>
      <c r="R9" s="104"/>
      <c r="S9" s="88"/>
      <c r="T9" s="88"/>
      <c r="U9" s="104"/>
      <c r="V9" s="88"/>
      <c r="W9" s="88"/>
      <c r="X9" s="104"/>
      <c r="Y9" s="88"/>
      <c r="Z9" s="88"/>
      <c r="AA9" s="104"/>
      <c r="AB9" s="88"/>
      <c r="AC9" s="88"/>
      <c r="AD9" s="104"/>
      <c r="AE9" s="88"/>
      <c r="AF9" s="88"/>
      <c r="AG9" s="104"/>
      <c r="AH9" s="88"/>
      <c r="AI9" s="88"/>
      <c r="AJ9" s="104"/>
      <c r="AK9" s="88"/>
      <c r="AL9" s="88"/>
      <c r="AM9" s="104"/>
      <c r="AN9" s="88"/>
      <c r="AO9" s="88"/>
      <c r="AP9" s="104"/>
      <c r="AQ9" s="88"/>
      <c r="AR9" s="88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88"/>
      <c r="BH9" s="88"/>
      <c r="BI9" s="88"/>
      <c r="BJ9" s="88"/>
      <c r="BK9" s="88"/>
      <c r="BL9" s="88"/>
      <c r="BM9" s="88"/>
      <c r="BN9" s="88"/>
      <c r="BO9" s="88"/>
    </row>
    <row r="10" spans="1:67" x14ac:dyDescent="0.3">
      <c r="A10" s="88" t="s">
        <v>50</v>
      </c>
      <c r="B10" s="90" t="s">
        <v>51</v>
      </c>
      <c r="C10" s="88"/>
      <c r="D10" s="88"/>
      <c r="E10" s="88"/>
      <c r="F10" s="88"/>
      <c r="G10" s="88"/>
      <c r="H10" s="88"/>
      <c r="I10" s="104"/>
      <c r="J10" s="88"/>
      <c r="K10" s="88"/>
      <c r="L10" s="104"/>
      <c r="M10" s="88"/>
      <c r="N10" s="88"/>
      <c r="O10" s="104"/>
      <c r="P10" s="88"/>
      <c r="Q10" s="88"/>
      <c r="R10" s="104"/>
      <c r="S10" s="88"/>
      <c r="T10" s="88"/>
      <c r="U10" s="104"/>
      <c r="V10" s="88"/>
      <c r="W10" s="88"/>
      <c r="X10" s="104"/>
      <c r="Y10" s="88"/>
      <c r="Z10" s="88"/>
      <c r="AA10" s="104"/>
      <c r="AB10" s="88"/>
      <c r="AC10" s="88"/>
      <c r="AD10" s="104"/>
      <c r="AE10" s="88"/>
      <c r="AF10" s="88"/>
      <c r="AG10" s="104"/>
      <c r="AH10" s="88"/>
      <c r="AI10" s="88"/>
      <c r="AJ10" s="104"/>
      <c r="AK10" s="88"/>
      <c r="AL10" s="88"/>
      <c r="AM10" s="104"/>
      <c r="AN10" s="88"/>
      <c r="AO10" s="88"/>
      <c r="AP10" s="104"/>
      <c r="AQ10" s="88"/>
      <c r="AR10" s="88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88"/>
      <c r="BH10" s="88"/>
      <c r="BI10" s="88"/>
      <c r="BJ10" s="88"/>
      <c r="BK10" s="88"/>
      <c r="BL10" s="88"/>
      <c r="BM10" s="88"/>
      <c r="BN10" s="88"/>
      <c r="BO10" s="88"/>
    </row>
    <row r="11" spans="1:67" x14ac:dyDescent="0.3">
      <c r="A11" s="88" t="s">
        <v>52</v>
      </c>
      <c r="B11" s="88"/>
      <c r="C11" s="88" t="s">
        <v>53</v>
      </c>
      <c r="D11" s="88"/>
      <c r="E11" s="88"/>
      <c r="F11" s="88"/>
      <c r="G11" s="89">
        <v>0</v>
      </c>
      <c r="H11" s="107">
        <f>+'School-FY18-19 Lunch Meal Data '!$K22-'School-FY18-19 Lunch Meal Data '!$J22</f>
        <v>0</v>
      </c>
      <c r="I11" s="104"/>
      <c r="J11" s="89">
        <f>+G11-H11-I11</f>
        <v>0</v>
      </c>
      <c r="K11" s="107">
        <f>+'School-FY18-19 Lunch Meal Data '!$K48-'School-FY18-19 Lunch Meal Data '!$J48</f>
        <v>0</v>
      </c>
      <c r="L11" s="122"/>
      <c r="M11" s="107">
        <f>+J11-K11-L11</f>
        <v>0</v>
      </c>
      <c r="N11" s="107">
        <f>+'School-FY18-19 Lunch Meal Data '!$K74-'School-FY18-19 Lunch Meal Data '!$J74</f>
        <v>0</v>
      </c>
      <c r="O11" s="122"/>
      <c r="P11" s="107">
        <f>+M11-N11-O11</f>
        <v>0</v>
      </c>
      <c r="Q11" s="107">
        <f>+'School-FY18-19 Lunch Meal Data '!$K100-'School-FY18-19 Lunch Meal Data '!$J100</f>
        <v>0</v>
      </c>
      <c r="R11" s="122"/>
      <c r="S11" s="107">
        <f>+P11-Q11-R11</f>
        <v>0</v>
      </c>
      <c r="T11" s="107">
        <f>+'School-FY18-19 Lunch Meal Data '!$K126-'School-FY18-19 Lunch Meal Data '!$J126</f>
        <v>0</v>
      </c>
      <c r="U11" s="122"/>
      <c r="V11" s="107">
        <f>+S11-T11-U11</f>
        <v>0</v>
      </c>
      <c r="W11" s="107">
        <f>+'School-FY18-19 Lunch Meal Data '!$K152-'School-FY18-19 Lunch Meal Data '!$J152</f>
        <v>0</v>
      </c>
      <c r="X11" s="122"/>
      <c r="Y11" s="107">
        <f>+V11-W11-X11</f>
        <v>0</v>
      </c>
      <c r="Z11" s="107">
        <f>+'School-FY18-19 Lunch Meal Data '!$K178-'School-FY18-19 Lunch Meal Data '!$J178</f>
        <v>0</v>
      </c>
      <c r="AA11" s="122"/>
      <c r="AB11" s="107">
        <f>+Y11-Z11-AA11</f>
        <v>0</v>
      </c>
      <c r="AC11" s="107">
        <f>+'School-FY18-19 Lunch Meal Data '!$K204-'School-FY18-19 Lunch Meal Data '!$J204</f>
        <v>0</v>
      </c>
      <c r="AD11" s="122"/>
      <c r="AE11" s="107">
        <f>+AB11-AC11-AD11</f>
        <v>0</v>
      </c>
      <c r="AF11" s="107">
        <f>+'School-FY18-19 Lunch Meal Data '!$K230-'School-FY18-19 Lunch Meal Data '!$J230</f>
        <v>0</v>
      </c>
      <c r="AG11" s="122"/>
      <c r="AH11" s="107">
        <f>+AE11-AF11-AG11</f>
        <v>0</v>
      </c>
      <c r="AI11" s="107">
        <f>+'School-FY18-19 Lunch Meal Data '!$K256-'School-FY18-19 Lunch Meal Data '!$J256</f>
        <v>0</v>
      </c>
      <c r="AJ11" s="122"/>
      <c r="AK11" s="107">
        <f>+AH11-AI11-AJ11</f>
        <v>0</v>
      </c>
      <c r="AL11" s="107">
        <f>+'School-FY18-19 Lunch Meal Data '!$K282-'School-FY18-19 Lunch Meal Data '!$J282</f>
        <v>0</v>
      </c>
      <c r="AM11" s="122"/>
      <c r="AN11" s="107">
        <f>+AK11-AL11-AM11</f>
        <v>0</v>
      </c>
      <c r="AO11" s="107">
        <f>+'School-FY18-19 Lunch Meal Data '!$K308-'School-FY18-19 Lunch Meal Data '!$J308</f>
        <v>0</v>
      </c>
      <c r="AP11" s="122"/>
      <c r="AQ11" s="107">
        <f>+AN11-AO11-AP11</f>
        <v>0</v>
      </c>
      <c r="AR11" s="88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88"/>
      <c r="BH11" s="88"/>
      <c r="BI11" s="88"/>
      <c r="BJ11" s="88"/>
      <c r="BK11" s="88"/>
      <c r="BL11" s="88"/>
      <c r="BM11" s="88"/>
      <c r="BN11" s="88"/>
      <c r="BO11" s="88"/>
    </row>
    <row r="12" spans="1:67" x14ac:dyDescent="0.3">
      <c r="A12" s="98" t="s">
        <v>54</v>
      </c>
      <c r="B12" s="88"/>
      <c r="C12" s="88" t="s">
        <v>55</v>
      </c>
      <c r="D12" s="88"/>
      <c r="E12" s="88"/>
      <c r="F12" s="88"/>
      <c r="G12" s="89">
        <v>0</v>
      </c>
      <c r="H12" s="89">
        <f>+'School-FY18-19 Lunch Meal Data '!$J22</f>
        <v>0</v>
      </c>
      <c r="I12" s="104"/>
      <c r="J12" s="107">
        <f t="shared" ref="J12:J16" si="0">+G12-H12-I12</f>
        <v>0</v>
      </c>
      <c r="K12" s="107">
        <f>+'School-FY18-19 Lunch Meal Data '!$J48</f>
        <v>0</v>
      </c>
      <c r="L12" s="122"/>
      <c r="M12" s="107">
        <f t="shared" ref="M12:M16" si="1">+J12-K12-L12</f>
        <v>0</v>
      </c>
      <c r="N12" s="107">
        <f>+'School-FY18-19 Lunch Meal Data '!$J74</f>
        <v>0</v>
      </c>
      <c r="O12" s="122"/>
      <c r="P12" s="107">
        <f t="shared" ref="P12:P16" si="2">+M12-N12-O12</f>
        <v>0</v>
      </c>
      <c r="Q12" s="107">
        <f>+'School-FY18-19 Lunch Meal Data '!$J100</f>
        <v>0</v>
      </c>
      <c r="R12" s="122"/>
      <c r="S12" s="107">
        <f t="shared" ref="S12:S16" si="3">+P12-Q12-R12</f>
        <v>0</v>
      </c>
      <c r="T12" s="107">
        <f>+'School-FY18-19 Lunch Meal Data '!$J126</f>
        <v>0</v>
      </c>
      <c r="U12" s="122"/>
      <c r="V12" s="107">
        <f t="shared" ref="V12:V16" si="4">+S12-T12-U12</f>
        <v>0</v>
      </c>
      <c r="W12" s="107">
        <f>+'School-FY18-19 Lunch Meal Data '!$J152</f>
        <v>0</v>
      </c>
      <c r="X12" s="122"/>
      <c r="Y12" s="107">
        <f t="shared" ref="Y12:Y16" si="5">+V12-W12-X12</f>
        <v>0</v>
      </c>
      <c r="Z12" s="107">
        <f>+'School-FY18-19 Lunch Meal Data '!$J178</f>
        <v>0</v>
      </c>
      <c r="AA12" s="122"/>
      <c r="AB12" s="107">
        <f t="shared" ref="AB12:AB16" si="6">+Y12-Z12-AA12</f>
        <v>0</v>
      </c>
      <c r="AC12" s="107">
        <f>+'School-FY18-19 Lunch Meal Data '!$J204</f>
        <v>0</v>
      </c>
      <c r="AD12" s="122"/>
      <c r="AE12" s="107">
        <f t="shared" ref="AE12:AE16" si="7">+AB12-AC12-AD12</f>
        <v>0</v>
      </c>
      <c r="AF12" s="107">
        <f>+'School-FY18-19 Lunch Meal Data '!$J230</f>
        <v>0</v>
      </c>
      <c r="AG12" s="122"/>
      <c r="AH12" s="107">
        <f t="shared" ref="AH12:AH16" si="8">+AE12-AF12-AG12</f>
        <v>0</v>
      </c>
      <c r="AI12" s="107">
        <f>+'School-FY18-19 Lunch Meal Data '!$J256</f>
        <v>0</v>
      </c>
      <c r="AJ12" s="122"/>
      <c r="AK12" s="107">
        <f t="shared" ref="AK12:AK16" si="9">+AH12-AI12-AJ12</f>
        <v>0</v>
      </c>
      <c r="AL12" s="107">
        <f>+'School-FY18-19 Lunch Meal Data '!$J282</f>
        <v>0</v>
      </c>
      <c r="AM12" s="122"/>
      <c r="AN12" s="107">
        <f t="shared" ref="AN12:AN16" si="10">+AK12-AL12-AM12</f>
        <v>0</v>
      </c>
      <c r="AO12" s="107">
        <f>+'School-FY18-19 Lunch Meal Data '!$J308</f>
        <v>0</v>
      </c>
      <c r="AP12" s="122"/>
      <c r="AQ12" s="107">
        <f t="shared" ref="AQ12:AQ16" si="11">+AN12-AO12-AP12</f>
        <v>0</v>
      </c>
      <c r="AR12" s="88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88"/>
      <c r="BH12" s="88"/>
      <c r="BI12" s="88"/>
      <c r="BJ12" s="88"/>
      <c r="BK12" s="88"/>
      <c r="BL12" s="88"/>
      <c r="BM12" s="88"/>
      <c r="BN12" s="88"/>
      <c r="BO12" s="88"/>
    </row>
    <row r="13" spans="1:67" x14ac:dyDescent="0.3">
      <c r="A13" s="98" t="s">
        <v>56</v>
      </c>
      <c r="B13" s="88"/>
      <c r="C13" s="88" t="s">
        <v>57</v>
      </c>
      <c r="D13" s="88"/>
      <c r="E13" s="88"/>
      <c r="F13" s="88"/>
      <c r="G13" s="89">
        <v>0</v>
      </c>
      <c r="H13" s="89">
        <f>+'School-FY18-19 Breakfast Meal'!$K22-'School-FY18-19 Breakfast Meal'!$J22</f>
        <v>0</v>
      </c>
      <c r="I13" s="104"/>
      <c r="J13" s="107">
        <f t="shared" si="0"/>
        <v>0</v>
      </c>
      <c r="K13" s="107">
        <f>+'School-FY18-19 Breakfast Meal'!$K48-'School-FY18-19 Breakfast Meal'!$J48</f>
        <v>0</v>
      </c>
      <c r="L13" s="122"/>
      <c r="M13" s="107">
        <f t="shared" si="1"/>
        <v>0</v>
      </c>
      <c r="N13" s="107">
        <f>+'School-FY18-19 Breakfast Meal'!$K74-'School-FY18-19 Breakfast Meal'!$J74</f>
        <v>0</v>
      </c>
      <c r="O13" s="122"/>
      <c r="P13" s="107">
        <f t="shared" si="2"/>
        <v>0</v>
      </c>
      <c r="Q13" s="107">
        <f>+'School-FY18-19 Breakfast Meal'!$K100-'School-FY18-19 Breakfast Meal'!$J100</f>
        <v>0</v>
      </c>
      <c r="R13" s="122"/>
      <c r="S13" s="107">
        <f t="shared" si="3"/>
        <v>0</v>
      </c>
      <c r="T13" s="107">
        <f>+'School-FY18-19 Breakfast Meal'!$K126-'School-FY18-19 Breakfast Meal'!$J126</f>
        <v>0</v>
      </c>
      <c r="U13" s="122"/>
      <c r="V13" s="107">
        <f t="shared" si="4"/>
        <v>0</v>
      </c>
      <c r="W13" s="107">
        <f>+'School-FY18-19 Breakfast Meal'!$K152-'School-FY18-19 Breakfast Meal'!$J152</f>
        <v>0</v>
      </c>
      <c r="X13" s="122"/>
      <c r="Y13" s="107">
        <f t="shared" si="5"/>
        <v>0</v>
      </c>
      <c r="Z13" s="107">
        <f>+'School-FY18-19 Breakfast Meal'!$K178-'School-FY18-19 Breakfast Meal'!$J178</f>
        <v>0</v>
      </c>
      <c r="AA13" s="122"/>
      <c r="AB13" s="107">
        <f t="shared" si="6"/>
        <v>0</v>
      </c>
      <c r="AC13" s="107">
        <f>+'School-FY18-19 Breakfast Meal'!$K204-'School-FY18-19 Breakfast Meal'!$J204</f>
        <v>0</v>
      </c>
      <c r="AD13" s="122"/>
      <c r="AE13" s="107">
        <f t="shared" si="7"/>
        <v>0</v>
      </c>
      <c r="AF13" s="107">
        <f>+'School-FY18-19 Breakfast Meal'!$K230-'School-FY18-19 Breakfast Meal'!$J230</f>
        <v>0</v>
      </c>
      <c r="AG13" s="122"/>
      <c r="AH13" s="107">
        <f t="shared" si="8"/>
        <v>0</v>
      </c>
      <c r="AI13" s="107">
        <f>+'School-FY18-19 Breakfast Meal'!$K256-'School-FY18-19 Breakfast Meal'!$J256</f>
        <v>0</v>
      </c>
      <c r="AJ13" s="122"/>
      <c r="AK13" s="107">
        <f t="shared" si="9"/>
        <v>0</v>
      </c>
      <c r="AL13" s="107">
        <f>+'School-FY18-19 Breakfast Meal'!$K282-'School-FY18-19 Breakfast Meal'!$J282</f>
        <v>0</v>
      </c>
      <c r="AM13" s="122"/>
      <c r="AN13" s="107">
        <f t="shared" si="10"/>
        <v>0</v>
      </c>
      <c r="AO13" s="107">
        <f>+'School-FY18-19 Breakfast Meal'!$K308-'School-FY18-19 Breakfast Meal'!$J308</f>
        <v>0</v>
      </c>
      <c r="AP13" s="122"/>
      <c r="AQ13" s="107">
        <f t="shared" si="11"/>
        <v>0</v>
      </c>
      <c r="AR13" s="88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88"/>
      <c r="BH13" s="88"/>
      <c r="BI13" s="88"/>
      <c r="BJ13" s="88"/>
      <c r="BK13" s="88"/>
      <c r="BL13" s="88"/>
      <c r="BM13" s="88"/>
      <c r="BN13" s="88"/>
      <c r="BO13" s="88"/>
    </row>
    <row r="14" spans="1:67" x14ac:dyDescent="0.3">
      <c r="A14" s="98" t="s">
        <v>54</v>
      </c>
      <c r="B14" s="88"/>
      <c r="C14" s="88" t="s">
        <v>58</v>
      </c>
      <c r="D14" s="88"/>
      <c r="E14" s="88"/>
      <c r="F14" s="88"/>
      <c r="G14" s="89">
        <v>0</v>
      </c>
      <c r="H14" s="89">
        <f>+'School-FY18-19 Breakfast Meal'!$J22</f>
        <v>0</v>
      </c>
      <c r="I14" s="104"/>
      <c r="J14" s="107">
        <f t="shared" si="0"/>
        <v>0</v>
      </c>
      <c r="K14" s="107">
        <f>+'School-FY18-19 Breakfast Meal'!$J48</f>
        <v>0</v>
      </c>
      <c r="L14" s="122"/>
      <c r="M14" s="107">
        <f t="shared" si="1"/>
        <v>0</v>
      </c>
      <c r="N14" s="107">
        <f>+'School-FY18-19 Breakfast Meal'!$J74</f>
        <v>0</v>
      </c>
      <c r="O14" s="122"/>
      <c r="P14" s="107">
        <f t="shared" si="2"/>
        <v>0</v>
      </c>
      <c r="Q14" s="107">
        <f>+'School-FY18-19 Breakfast Meal'!$J100</f>
        <v>0</v>
      </c>
      <c r="R14" s="122"/>
      <c r="S14" s="107">
        <f t="shared" si="3"/>
        <v>0</v>
      </c>
      <c r="T14" s="107">
        <f>+'School-FY18-19 Breakfast Meal'!$J126</f>
        <v>0</v>
      </c>
      <c r="U14" s="122"/>
      <c r="V14" s="107">
        <f t="shared" si="4"/>
        <v>0</v>
      </c>
      <c r="W14" s="107">
        <f>+'School-FY18-19 Breakfast Meal'!$J152</f>
        <v>0</v>
      </c>
      <c r="X14" s="122"/>
      <c r="Y14" s="107">
        <f t="shared" si="5"/>
        <v>0</v>
      </c>
      <c r="Z14" s="107">
        <f>+'School-FY18-19 Breakfast Meal'!$J178</f>
        <v>0</v>
      </c>
      <c r="AA14" s="122"/>
      <c r="AB14" s="107">
        <f t="shared" si="6"/>
        <v>0</v>
      </c>
      <c r="AC14" s="107">
        <f>+'School-FY18-19 Breakfast Meal'!$J204</f>
        <v>0</v>
      </c>
      <c r="AD14" s="122"/>
      <c r="AE14" s="107">
        <f t="shared" si="7"/>
        <v>0</v>
      </c>
      <c r="AF14" s="107">
        <f>+'School-FY18-19 Breakfast Meal'!$J230</f>
        <v>0</v>
      </c>
      <c r="AG14" s="122"/>
      <c r="AH14" s="107">
        <f t="shared" si="8"/>
        <v>0</v>
      </c>
      <c r="AI14" s="107">
        <f>+'School-FY18-19 Breakfast Meal'!$J256</f>
        <v>0</v>
      </c>
      <c r="AJ14" s="122"/>
      <c r="AK14" s="107">
        <f t="shared" si="9"/>
        <v>0</v>
      </c>
      <c r="AL14" s="107">
        <f>+'School-FY18-19 Breakfast Meal'!$J282</f>
        <v>0</v>
      </c>
      <c r="AM14" s="122"/>
      <c r="AN14" s="107">
        <f t="shared" si="10"/>
        <v>0</v>
      </c>
      <c r="AO14" s="107">
        <f>+'School-FY18-19 Breakfast Meal'!$J308</f>
        <v>0</v>
      </c>
      <c r="AP14" s="122"/>
      <c r="AQ14" s="107">
        <f t="shared" si="11"/>
        <v>0</v>
      </c>
      <c r="AR14" s="88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88"/>
      <c r="BH14" s="88"/>
      <c r="BI14" s="88"/>
      <c r="BJ14" s="88"/>
      <c r="BK14" s="88"/>
      <c r="BL14" s="88"/>
      <c r="BM14" s="88"/>
      <c r="BN14" s="88"/>
      <c r="BO14" s="88"/>
    </row>
    <row r="15" spans="1:67" x14ac:dyDescent="0.3">
      <c r="A15" s="98" t="s">
        <v>54</v>
      </c>
      <c r="B15" s="88"/>
      <c r="C15" s="88" t="s">
        <v>59</v>
      </c>
      <c r="D15" s="88"/>
      <c r="E15" s="88"/>
      <c r="F15" s="88"/>
      <c r="G15" s="89">
        <v>0</v>
      </c>
      <c r="H15" s="88"/>
      <c r="I15" s="104"/>
      <c r="J15" s="107">
        <f t="shared" si="0"/>
        <v>0</v>
      </c>
      <c r="K15" s="106"/>
      <c r="L15" s="122"/>
      <c r="M15" s="107">
        <f t="shared" si="1"/>
        <v>0</v>
      </c>
      <c r="N15" s="106"/>
      <c r="O15" s="122"/>
      <c r="P15" s="107">
        <f t="shared" si="2"/>
        <v>0</v>
      </c>
      <c r="Q15" s="106"/>
      <c r="R15" s="122"/>
      <c r="S15" s="107">
        <f t="shared" si="3"/>
        <v>0</v>
      </c>
      <c r="T15" s="106"/>
      <c r="U15" s="122"/>
      <c r="V15" s="107">
        <f t="shared" si="4"/>
        <v>0</v>
      </c>
      <c r="W15" s="106"/>
      <c r="X15" s="122"/>
      <c r="Y15" s="107">
        <f t="shared" si="5"/>
        <v>0</v>
      </c>
      <c r="Z15" s="106"/>
      <c r="AA15" s="122"/>
      <c r="AB15" s="107">
        <f t="shared" si="6"/>
        <v>0</v>
      </c>
      <c r="AC15" s="106"/>
      <c r="AD15" s="122"/>
      <c r="AE15" s="107">
        <f t="shared" si="7"/>
        <v>0</v>
      </c>
      <c r="AF15" s="106"/>
      <c r="AG15" s="122"/>
      <c r="AH15" s="107">
        <f t="shared" si="8"/>
        <v>0</v>
      </c>
      <c r="AI15" s="106"/>
      <c r="AJ15" s="122"/>
      <c r="AK15" s="107">
        <f t="shared" si="9"/>
        <v>0</v>
      </c>
      <c r="AL15" s="106"/>
      <c r="AM15" s="122"/>
      <c r="AN15" s="107">
        <f t="shared" si="10"/>
        <v>0</v>
      </c>
      <c r="AO15" s="106"/>
      <c r="AP15" s="122"/>
      <c r="AQ15" s="107">
        <f t="shared" si="11"/>
        <v>0</v>
      </c>
      <c r="AR15" s="88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88"/>
      <c r="BH15" s="88"/>
      <c r="BI15" s="88"/>
      <c r="BJ15" s="88"/>
      <c r="BK15" s="88"/>
      <c r="BL15" s="88"/>
      <c r="BM15" s="88"/>
      <c r="BN15" s="88"/>
      <c r="BO15" s="88"/>
    </row>
    <row r="16" spans="1:67" x14ac:dyDescent="0.3">
      <c r="A16" s="98" t="s">
        <v>54</v>
      </c>
      <c r="B16" s="88"/>
      <c r="C16" s="88" t="s">
        <v>60</v>
      </c>
      <c r="D16" s="88"/>
      <c r="E16" s="88"/>
      <c r="F16" s="88"/>
      <c r="G16" s="95">
        <v>0</v>
      </c>
      <c r="H16" s="88"/>
      <c r="I16" s="104"/>
      <c r="J16" s="114">
        <f t="shared" si="0"/>
        <v>0</v>
      </c>
      <c r="K16" s="106"/>
      <c r="L16" s="122"/>
      <c r="M16" s="114">
        <f t="shared" si="1"/>
        <v>0</v>
      </c>
      <c r="N16" s="106"/>
      <c r="O16" s="122"/>
      <c r="P16" s="114">
        <f t="shared" si="2"/>
        <v>0</v>
      </c>
      <c r="Q16" s="106"/>
      <c r="R16" s="122"/>
      <c r="S16" s="114">
        <f t="shared" si="3"/>
        <v>0</v>
      </c>
      <c r="T16" s="106"/>
      <c r="U16" s="122"/>
      <c r="V16" s="114">
        <f t="shared" si="4"/>
        <v>0</v>
      </c>
      <c r="W16" s="106"/>
      <c r="X16" s="122"/>
      <c r="Y16" s="114">
        <f t="shared" si="5"/>
        <v>0</v>
      </c>
      <c r="Z16" s="106"/>
      <c r="AA16" s="122"/>
      <c r="AB16" s="114">
        <f t="shared" si="6"/>
        <v>0</v>
      </c>
      <c r="AC16" s="106"/>
      <c r="AD16" s="122"/>
      <c r="AE16" s="114">
        <f t="shared" si="7"/>
        <v>0</v>
      </c>
      <c r="AF16" s="106"/>
      <c r="AG16" s="122"/>
      <c r="AH16" s="114">
        <f t="shared" si="8"/>
        <v>0</v>
      </c>
      <c r="AI16" s="106"/>
      <c r="AJ16" s="122"/>
      <c r="AK16" s="114">
        <f t="shared" si="9"/>
        <v>0</v>
      </c>
      <c r="AL16" s="106"/>
      <c r="AM16" s="122"/>
      <c r="AN16" s="114">
        <f t="shared" si="10"/>
        <v>0</v>
      </c>
      <c r="AO16" s="106"/>
      <c r="AP16" s="122"/>
      <c r="AQ16" s="114">
        <f t="shared" si="11"/>
        <v>0</v>
      </c>
      <c r="AR16" s="88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88"/>
      <c r="BH16" s="88"/>
      <c r="BI16" s="88"/>
      <c r="BJ16" s="88"/>
      <c r="BK16" s="88"/>
      <c r="BL16" s="88"/>
      <c r="BM16" s="88"/>
      <c r="BN16" s="88"/>
      <c r="BO16" s="88"/>
    </row>
    <row r="17" spans="1:58" x14ac:dyDescent="0.3">
      <c r="A17" s="88"/>
      <c r="B17" s="88"/>
      <c r="C17" s="88"/>
      <c r="D17" s="88"/>
      <c r="E17" s="88"/>
      <c r="F17" s="88"/>
      <c r="G17" s="88"/>
      <c r="H17" s="88"/>
      <c r="I17" s="104"/>
      <c r="J17" s="106"/>
      <c r="K17" s="106"/>
      <c r="L17" s="122"/>
      <c r="M17" s="106"/>
      <c r="N17" s="106"/>
      <c r="O17" s="122"/>
      <c r="P17" s="106"/>
      <c r="Q17" s="106"/>
      <c r="R17" s="122"/>
      <c r="S17" s="106"/>
      <c r="T17" s="106"/>
      <c r="U17" s="122"/>
      <c r="V17" s="106"/>
      <c r="W17" s="106"/>
      <c r="X17" s="122"/>
      <c r="Y17" s="106"/>
      <c r="Z17" s="106"/>
      <c r="AA17" s="122"/>
      <c r="AB17" s="106"/>
      <c r="AC17" s="106"/>
      <c r="AD17" s="122"/>
      <c r="AE17" s="106"/>
      <c r="AF17" s="106"/>
      <c r="AG17" s="122"/>
      <c r="AH17" s="106"/>
      <c r="AI17" s="106"/>
      <c r="AJ17" s="122"/>
      <c r="AK17" s="106"/>
      <c r="AL17" s="106"/>
      <c r="AM17" s="122"/>
      <c r="AN17" s="106"/>
      <c r="AO17" s="106"/>
      <c r="AP17" s="122"/>
      <c r="AQ17" s="106"/>
      <c r="AR17" s="88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</row>
    <row r="18" spans="1:58" x14ac:dyDescent="0.3">
      <c r="A18" s="88"/>
      <c r="B18" s="88" t="s">
        <v>61</v>
      </c>
      <c r="C18" s="88"/>
      <c r="D18" s="88"/>
      <c r="E18" s="88"/>
      <c r="F18" s="88"/>
      <c r="G18" s="95">
        <f>SUM(G11:G17)</f>
        <v>0</v>
      </c>
      <c r="H18" s="88"/>
      <c r="I18" s="104"/>
      <c r="J18" s="114">
        <f>SUM(J11:J17)</f>
        <v>0</v>
      </c>
      <c r="K18" s="106"/>
      <c r="L18" s="122"/>
      <c r="M18" s="114">
        <f>SUM(M11:M17)</f>
        <v>0</v>
      </c>
      <c r="N18" s="106"/>
      <c r="O18" s="122"/>
      <c r="P18" s="114">
        <f>SUM(P11:P17)</f>
        <v>0</v>
      </c>
      <c r="Q18" s="106"/>
      <c r="R18" s="122"/>
      <c r="S18" s="114">
        <f>SUM(S11:S17)</f>
        <v>0</v>
      </c>
      <c r="T18" s="106"/>
      <c r="U18" s="122"/>
      <c r="V18" s="114">
        <f>SUM(V11:V17)</f>
        <v>0</v>
      </c>
      <c r="W18" s="106"/>
      <c r="X18" s="122"/>
      <c r="Y18" s="114">
        <f>SUM(Y11:Y17)</f>
        <v>0</v>
      </c>
      <c r="Z18" s="106"/>
      <c r="AA18" s="122"/>
      <c r="AB18" s="114">
        <f>SUM(AB11:AB17)</f>
        <v>0</v>
      </c>
      <c r="AC18" s="106"/>
      <c r="AD18" s="122"/>
      <c r="AE18" s="114">
        <f>SUM(AE11:AE17)</f>
        <v>0</v>
      </c>
      <c r="AF18" s="106"/>
      <c r="AG18" s="122"/>
      <c r="AH18" s="114">
        <f>SUM(AH11:AH17)</f>
        <v>0</v>
      </c>
      <c r="AI18" s="106"/>
      <c r="AJ18" s="122"/>
      <c r="AK18" s="114">
        <f>SUM(AK11:AK17)</f>
        <v>0</v>
      </c>
      <c r="AL18" s="106"/>
      <c r="AM18" s="122"/>
      <c r="AN18" s="114">
        <f>SUM(AN11:AN17)</f>
        <v>0</v>
      </c>
      <c r="AO18" s="106"/>
      <c r="AP18" s="122"/>
      <c r="AQ18" s="114">
        <f>SUM(AQ11:AQ17)</f>
        <v>0</v>
      </c>
      <c r="AR18" s="88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</row>
    <row r="19" spans="1:58" x14ac:dyDescent="0.3">
      <c r="A19" s="88"/>
      <c r="B19" s="88"/>
      <c r="C19" s="88"/>
      <c r="D19" s="88"/>
      <c r="E19" s="88"/>
      <c r="F19" s="88"/>
      <c r="G19" s="88"/>
      <c r="H19" s="88"/>
      <c r="I19" s="104"/>
      <c r="J19" s="88"/>
      <c r="K19" s="106"/>
      <c r="L19" s="122"/>
      <c r="M19" s="106"/>
      <c r="N19" s="106"/>
      <c r="O19" s="122"/>
      <c r="P19" s="106"/>
      <c r="Q19" s="106"/>
      <c r="R19" s="122"/>
      <c r="S19" s="106"/>
      <c r="T19" s="106"/>
      <c r="U19" s="122"/>
      <c r="V19" s="106"/>
      <c r="W19" s="106"/>
      <c r="X19" s="122"/>
      <c r="Y19" s="106"/>
      <c r="Z19" s="106"/>
      <c r="AA19" s="122"/>
      <c r="AB19" s="106"/>
      <c r="AC19" s="106"/>
      <c r="AD19" s="122"/>
      <c r="AE19" s="106"/>
      <c r="AF19" s="106"/>
      <c r="AG19" s="122"/>
      <c r="AH19" s="106"/>
      <c r="AI19" s="106"/>
      <c r="AJ19" s="122"/>
      <c r="AK19" s="106"/>
      <c r="AL19" s="106"/>
      <c r="AM19" s="122"/>
      <c r="AN19" s="106"/>
      <c r="AO19" s="106"/>
      <c r="AP19" s="122"/>
      <c r="AQ19" s="106"/>
      <c r="AR19" s="88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</row>
    <row r="20" spans="1:58" x14ac:dyDescent="0.3">
      <c r="A20" s="88" t="s">
        <v>62</v>
      </c>
      <c r="B20" s="88" t="s">
        <v>63</v>
      </c>
      <c r="C20" s="88"/>
      <c r="D20" s="88"/>
      <c r="E20" s="88"/>
      <c r="F20" s="88"/>
      <c r="G20" s="88"/>
      <c r="H20" s="88"/>
      <c r="I20" s="104"/>
      <c r="J20" s="88"/>
      <c r="K20" s="106"/>
      <c r="L20" s="122"/>
      <c r="M20" s="106"/>
      <c r="N20" s="106"/>
      <c r="O20" s="122"/>
      <c r="P20" s="106"/>
      <c r="Q20" s="106"/>
      <c r="R20" s="122"/>
      <c r="S20" s="106"/>
      <c r="T20" s="106"/>
      <c r="U20" s="122"/>
      <c r="V20" s="106"/>
      <c r="W20" s="106"/>
      <c r="X20" s="122"/>
      <c r="Y20" s="106"/>
      <c r="Z20" s="106"/>
      <c r="AA20" s="122"/>
      <c r="AB20" s="106"/>
      <c r="AC20" s="106"/>
      <c r="AD20" s="122"/>
      <c r="AE20" s="106"/>
      <c r="AF20" s="106"/>
      <c r="AG20" s="122"/>
      <c r="AH20" s="106"/>
      <c r="AI20" s="106"/>
      <c r="AJ20" s="122"/>
      <c r="AK20" s="106"/>
      <c r="AL20" s="106"/>
      <c r="AM20" s="122"/>
      <c r="AN20" s="106"/>
      <c r="AO20" s="106"/>
      <c r="AP20" s="122"/>
      <c r="AQ20" s="106"/>
      <c r="AR20" s="88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</row>
    <row r="21" spans="1:58" x14ac:dyDescent="0.3">
      <c r="A21" s="98"/>
      <c r="B21" s="88"/>
      <c r="C21" s="88" t="s">
        <v>64</v>
      </c>
      <c r="D21" s="88"/>
      <c r="E21" s="88"/>
      <c r="F21" s="88"/>
      <c r="G21" s="89">
        <v>0</v>
      </c>
      <c r="H21" s="88"/>
      <c r="I21" s="104"/>
      <c r="J21" s="89">
        <f>+G21+H21+I21</f>
        <v>0</v>
      </c>
      <c r="K21" s="106"/>
      <c r="L21" s="122"/>
      <c r="M21" s="107">
        <f>+J21+K21+L21</f>
        <v>0</v>
      </c>
      <c r="N21" s="106"/>
      <c r="O21" s="122"/>
      <c r="P21" s="107">
        <f>+M21+N21+O21</f>
        <v>0</v>
      </c>
      <c r="Q21" s="106"/>
      <c r="R21" s="122"/>
      <c r="S21" s="107">
        <f>+P21+Q21+R21</f>
        <v>0</v>
      </c>
      <c r="T21" s="106"/>
      <c r="U21" s="122"/>
      <c r="V21" s="107">
        <f>+S21+T21+U21</f>
        <v>0</v>
      </c>
      <c r="W21" s="106"/>
      <c r="X21" s="122"/>
      <c r="Y21" s="107">
        <f>+V21+W21+X21</f>
        <v>0</v>
      </c>
      <c r="Z21" s="106"/>
      <c r="AA21" s="122"/>
      <c r="AB21" s="107">
        <f>+Y21+Z21+AA21</f>
        <v>0</v>
      </c>
      <c r="AC21" s="106"/>
      <c r="AD21" s="122"/>
      <c r="AE21" s="107">
        <f>+AB21+AC21+AD21</f>
        <v>0</v>
      </c>
      <c r="AF21" s="106"/>
      <c r="AG21" s="122"/>
      <c r="AH21" s="107">
        <f>+AE21+AF21+AG21</f>
        <v>0</v>
      </c>
      <c r="AI21" s="106"/>
      <c r="AJ21" s="122"/>
      <c r="AK21" s="107">
        <f>+AH21+AI21+AJ21</f>
        <v>0</v>
      </c>
      <c r="AL21" s="106"/>
      <c r="AM21" s="122"/>
      <c r="AN21" s="107">
        <f>+AK21+AL21+AM21</f>
        <v>0</v>
      </c>
      <c r="AO21" s="106"/>
      <c r="AP21" s="122"/>
      <c r="AQ21" s="107">
        <f>+AN21+AO21+AP21</f>
        <v>0</v>
      </c>
      <c r="AR21" s="88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</row>
    <row r="22" spans="1:58" x14ac:dyDescent="0.3">
      <c r="A22" s="98"/>
      <c r="B22" s="88"/>
      <c r="C22" s="88" t="s">
        <v>65</v>
      </c>
      <c r="D22" s="88"/>
      <c r="E22" s="88"/>
      <c r="F22" s="88"/>
      <c r="G22" s="89">
        <v>0</v>
      </c>
      <c r="H22" s="88"/>
      <c r="I22" s="104"/>
      <c r="J22" s="107">
        <f t="shared" ref="J22:J30" si="12">+G22+H22+I22</f>
        <v>0</v>
      </c>
      <c r="K22" s="106"/>
      <c r="L22" s="122"/>
      <c r="M22" s="107">
        <f t="shared" ref="M22:M30" si="13">+J22+K22+L22</f>
        <v>0</v>
      </c>
      <c r="N22" s="106"/>
      <c r="O22" s="122"/>
      <c r="P22" s="107">
        <f t="shared" ref="P22:P30" si="14">+M22+N22+O22</f>
        <v>0</v>
      </c>
      <c r="Q22" s="106"/>
      <c r="R22" s="122"/>
      <c r="S22" s="107">
        <f t="shared" ref="S22:S30" si="15">+P22+Q22+R22</f>
        <v>0</v>
      </c>
      <c r="T22" s="106"/>
      <c r="U22" s="122"/>
      <c r="V22" s="107">
        <f t="shared" ref="V22:V30" si="16">+S22+T22+U22</f>
        <v>0</v>
      </c>
      <c r="W22" s="106"/>
      <c r="X22" s="122"/>
      <c r="Y22" s="107">
        <f t="shared" ref="Y22:Y30" si="17">+V22+W22+X22</f>
        <v>0</v>
      </c>
      <c r="Z22" s="106"/>
      <c r="AA22" s="122"/>
      <c r="AB22" s="107">
        <f t="shared" ref="AB22:AB30" si="18">+Y22+Z22+AA22</f>
        <v>0</v>
      </c>
      <c r="AC22" s="106"/>
      <c r="AD22" s="122"/>
      <c r="AE22" s="107">
        <f t="shared" ref="AE22:AE30" si="19">+AB22+AC22+AD22</f>
        <v>0</v>
      </c>
      <c r="AF22" s="106"/>
      <c r="AG22" s="122"/>
      <c r="AH22" s="107">
        <f t="shared" ref="AH22:AH30" si="20">+AE22+AF22+AG22</f>
        <v>0</v>
      </c>
      <c r="AI22" s="106"/>
      <c r="AJ22" s="122"/>
      <c r="AK22" s="107">
        <f t="shared" ref="AK22:AK30" si="21">+AH22+AI22+AJ22</f>
        <v>0</v>
      </c>
      <c r="AL22" s="106"/>
      <c r="AM22" s="122"/>
      <c r="AN22" s="107">
        <f t="shared" ref="AN22:AN30" si="22">+AK22+AL22+AM22</f>
        <v>0</v>
      </c>
      <c r="AO22" s="106"/>
      <c r="AP22" s="122"/>
      <c r="AQ22" s="107">
        <f t="shared" ref="AQ22:AQ30" si="23">+AN22+AO22+AP22</f>
        <v>0</v>
      </c>
      <c r="AR22" s="88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</row>
    <row r="23" spans="1:58" x14ac:dyDescent="0.3">
      <c r="A23" s="98"/>
      <c r="B23" s="88"/>
      <c r="C23" s="88" t="s">
        <v>66</v>
      </c>
      <c r="D23" s="88"/>
      <c r="E23" s="88"/>
      <c r="F23" s="88"/>
      <c r="G23" s="89">
        <v>0</v>
      </c>
      <c r="H23" s="88"/>
      <c r="I23" s="104"/>
      <c r="J23" s="107">
        <f t="shared" si="12"/>
        <v>0</v>
      </c>
      <c r="K23" s="106"/>
      <c r="L23" s="122"/>
      <c r="M23" s="107">
        <f t="shared" si="13"/>
        <v>0</v>
      </c>
      <c r="N23" s="106"/>
      <c r="O23" s="122"/>
      <c r="P23" s="107">
        <f t="shared" si="14"/>
        <v>0</v>
      </c>
      <c r="Q23" s="106"/>
      <c r="R23" s="122"/>
      <c r="S23" s="107">
        <f t="shared" si="15"/>
        <v>0</v>
      </c>
      <c r="T23" s="106"/>
      <c r="U23" s="122"/>
      <c r="V23" s="107">
        <f t="shared" si="16"/>
        <v>0</v>
      </c>
      <c r="W23" s="106"/>
      <c r="X23" s="122"/>
      <c r="Y23" s="107">
        <f t="shared" si="17"/>
        <v>0</v>
      </c>
      <c r="Z23" s="106"/>
      <c r="AA23" s="122"/>
      <c r="AB23" s="107">
        <f t="shared" si="18"/>
        <v>0</v>
      </c>
      <c r="AC23" s="106"/>
      <c r="AD23" s="122"/>
      <c r="AE23" s="107">
        <f t="shared" si="19"/>
        <v>0</v>
      </c>
      <c r="AF23" s="106"/>
      <c r="AG23" s="122"/>
      <c r="AH23" s="107">
        <f t="shared" si="20"/>
        <v>0</v>
      </c>
      <c r="AI23" s="106"/>
      <c r="AJ23" s="122"/>
      <c r="AK23" s="107">
        <f t="shared" si="21"/>
        <v>0</v>
      </c>
      <c r="AL23" s="106"/>
      <c r="AM23" s="122"/>
      <c r="AN23" s="107">
        <f t="shared" si="22"/>
        <v>0</v>
      </c>
      <c r="AO23" s="106"/>
      <c r="AP23" s="122"/>
      <c r="AQ23" s="107">
        <f t="shared" si="23"/>
        <v>0</v>
      </c>
      <c r="AR23" s="88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</row>
    <row r="24" spans="1:58" x14ac:dyDescent="0.3">
      <c r="A24" s="98"/>
      <c r="B24" s="88"/>
      <c r="C24" s="88" t="s">
        <v>67</v>
      </c>
      <c r="D24" s="88"/>
      <c r="E24" s="88"/>
      <c r="F24" s="88"/>
      <c r="G24" s="89">
        <v>0</v>
      </c>
      <c r="H24" s="89">
        <f>+'School-FY18-19 Lunch Meal Data '!$K29</f>
        <v>0</v>
      </c>
      <c r="I24" s="104"/>
      <c r="J24" s="107">
        <f t="shared" si="12"/>
        <v>0</v>
      </c>
      <c r="K24" s="107">
        <f>+'School-FY18-19 Lunch Meal Data '!$K55</f>
        <v>0</v>
      </c>
      <c r="L24" s="122"/>
      <c r="M24" s="107">
        <f t="shared" si="13"/>
        <v>0</v>
      </c>
      <c r="N24" s="107">
        <f>+'School-FY18-19 Lunch Meal Data '!$K81</f>
        <v>0</v>
      </c>
      <c r="O24" s="122"/>
      <c r="P24" s="107">
        <f t="shared" si="14"/>
        <v>0</v>
      </c>
      <c r="Q24" s="107">
        <f>+'School-FY18-19 Lunch Meal Data '!$K107</f>
        <v>0</v>
      </c>
      <c r="R24" s="122"/>
      <c r="S24" s="107">
        <f t="shared" si="15"/>
        <v>0</v>
      </c>
      <c r="T24" s="107">
        <f>+'School-FY18-19 Lunch Meal Data '!$K133</f>
        <v>0</v>
      </c>
      <c r="U24" s="122"/>
      <c r="V24" s="107">
        <f t="shared" si="16"/>
        <v>0</v>
      </c>
      <c r="W24" s="107">
        <f>+'School-FY18-19 Lunch Meal Data '!$K159</f>
        <v>0</v>
      </c>
      <c r="X24" s="122"/>
      <c r="Y24" s="107">
        <f t="shared" si="17"/>
        <v>0</v>
      </c>
      <c r="Z24" s="107">
        <f>+'School-FY18-19 Lunch Meal Data '!$K185</f>
        <v>0</v>
      </c>
      <c r="AA24" s="122"/>
      <c r="AB24" s="107">
        <f t="shared" si="18"/>
        <v>0</v>
      </c>
      <c r="AC24" s="107">
        <f>+'School-FY18-19 Lunch Meal Data '!$K211</f>
        <v>0</v>
      </c>
      <c r="AD24" s="122"/>
      <c r="AE24" s="107">
        <f t="shared" si="19"/>
        <v>0</v>
      </c>
      <c r="AF24" s="107">
        <f>+'School-FY18-19 Lunch Meal Data '!$K237</f>
        <v>0</v>
      </c>
      <c r="AG24" s="122"/>
      <c r="AH24" s="107">
        <f t="shared" si="20"/>
        <v>0</v>
      </c>
      <c r="AI24" s="107">
        <f>+'School-FY18-19 Lunch Meal Data '!$K263</f>
        <v>0</v>
      </c>
      <c r="AJ24" s="122"/>
      <c r="AK24" s="107">
        <f t="shared" si="21"/>
        <v>0</v>
      </c>
      <c r="AL24" s="107">
        <f>+'School-FY18-19 Lunch Meal Data '!$K289</f>
        <v>0</v>
      </c>
      <c r="AM24" s="122"/>
      <c r="AN24" s="107">
        <f t="shared" si="22"/>
        <v>0</v>
      </c>
      <c r="AO24" s="107">
        <f>+'School-FY18-19 Lunch Meal Data '!$K315</f>
        <v>0</v>
      </c>
      <c r="AP24" s="122"/>
      <c r="AQ24" s="107">
        <f t="shared" si="23"/>
        <v>0</v>
      </c>
      <c r="AR24" s="88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</row>
    <row r="25" spans="1:58" x14ac:dyDescent="0.3">
      <c r="A25" s="98"/>
      <c r="B25" s="88"/>
      <c r="C25" s="88" t="s">
        <v>68</v>
      </c>
      <c r="D25" s="88"/>
      <c r="E25" s="88"/>
      <c r="F25" s="88"/>
      <c r="G25" s="89">
        <v>0</v>
      </c>
      <c r="H25" s="89">
        <f>+'School-FY18-19 Breakfast Meal'!$K29</f>
        <v>0</v>
      </c>
      <c r="I25" s="104"/>
      <c r="J25" s="107">
        <f t="shared" si="12"/>
        <v>0</v>
      </c>
      <c r="K25" s="107">
        <f>+'School-FY18-19 Breakfast Meal'!$K55</f>
        <v>0</v>
      </c>
      <c r="L25" s="122"/>
      <c r="M25" s="107">
        <f t="shared" si="13"/>
        <v>0</v>
      </c>
      <c r="N25" s="107">
        <f>+'School-FY18-19 Breakfast Meal'!$K81</f>
        <v>0</v>
      </c>
      <c r="O25" s="122"/>
      <c r="P25" s="107">
        <f t="shared" si="14"/>
        <v>0</v>
      </c>
      <c r="Q25" s="107">
        <f>+'School-FY18-19 Breakfast Meal'!$K107</f>
        <v>0</v>
      </c>
      <c r="R25" s="122"/>
      <c r="S25" s="107">
        <f t="shared" si="15"/>
        <v>0</v>
      </c>
      <c r="T25" s="107">
        <f>+'School-FY18-19 Breakfast Meal'!$K133</f>
        <v>0</v>
      </c>
      <c r="U25" s="122"/>
      <c r="V25" s="107">
        <f t="shared" si="16"/>
        <v>0</v>
      </c>
      <c r="W25" s="107">
        <f>+'School-FY18-19 Breakfast Meal'!$K159</f>
        <v>0</v>
      </c>
      <c r="X25" s="122"/>
      <c r="Y25" s="107">
        <f t="shared" si="17"/>
        <v>0</v>
      </c>
      <c r="Z25" s="107">
        <f>+'School-FY18-19 Breakfast Meal'!$K185</f>
        <v>0</v>
      </c>
      <c r="AA25" s="122"/>
      <c r="AB25" s="107">
        <f t="shared" si="18"/>
        <v>0</v>
      </c>
      <c r="AC25" s="107">
        <f>+'School-FY18-19 Breakfast Meal'!$K211</f>
        <v>0</v>
      </c>
      <c r="AD25" s="122"/>
      <c r="AE25" s="107">
        <f t="shared" si="19"/>
        <v>0</v>
      </c>
      <c r="AF25" s="107">
        <f>+'School-FY18-19 Breakfast Meal'!$K237</f>
        <v>0</v>
      </c>
      <c r="AG25" s="122"/>
      <c r="AH25" s="107">
        <f t="shared" si="20"/>
        <v>0</v>
      </c>
      <c r="AI25" s="107">
        <f>+'School-FY18-19 Breakfast Meal'!$K263</f>
        <v>0</v>
      </c>
      <c r="AJ25" s="122"/>
      <c r="AK25" s="107">
        <f t="shared" si="21"/>
        <v>0</v>
      </c>
      <c r="AL25" s="107">
        <f>+'School-FY18-19 Breakfast Meal'!$K289</f>
        <v>0</v>
      </c>
      <c r="AM25" s="122"/>
      <c r="AN25" s="107">
        <f t="shared" si="22"/>
        <v>0</v>
      </c>
      <c r="AO25" s="107">
        <f>+'School-FY18-19 Breakfast Meal'!$K315</f>
        <v>0</v>
      </c>
      <c r="AP25" s="122"/>
      <c r="AQ25" s="107">
        <f t="shared" si="23"/>
        <v>0</v>
      </c>
      <c r="AR25" s="88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</row>
    <row r="26" spans="1:58" x14ac:dyDescent="0.3">
      <c r="A26" s="98"/>
      <c r="B26" s="88"/>
      <c r="C26" s="88" t="s">
        <v>69</v>
      </c>
      <c r="D26" s="88"/>
      <c r="E26" s="88"/>
      <c r="F26" s="88"/>
      <c r="G26" s="89">
        <v>0</v>
      </c>
      <c r="H26" s="88"/>
      <c r="I26" s="104"/>
      <c r="J26" s="107">
        <f t="shared" si="12"/>
        <v>0</v>
      </c>
      <c r="K26" s="106"/>
      <c r="L26" s="122"/>
      <c r="M26" s="107">
        <f t="shared" si="13"/>
        <v>0</v>
      </c>
      <c r="N26" s="106"/>
      <c r="O26" s="122"/>
      <c r="P26" s="107">
        <f t="shared" si="14"/>
        <v>0</v>
      </c>
      <c r="Q26" s="106"/>
      <c r="R26" s="122"/>
      <c r="S26" s="107">
        <f t="shared" si="15"/>
        <v>0</v>
      </c>
      <c r="T26" s="106"/>
      <c r="U26" s="122"/>
      <c r="V26" s="107">
        <f t="shared" si="16"/>
        <v>0</v>
      </c>
      <c r="W26" s="106"/>
      <c r="X26" s="122"/>
      <c r="Y26" s="107">
        <f t="shared" si="17"/>
        <v>0</v>
      </c>
      <c r="Z26" s="106"/>
      <c r="AA26" s="122"/>
      <c r="AB26" s="107">
        <f t="shared" si="18"/>
        <v>0</v>
      </c>
      <c r="AC26" s="106"/>
      <c r="AD26" s="122"/>
      <c r="AE26" s="107">
        <f t="shared" si="19"/>
        <v>0</v>
      </c>
      <c r="AF26" s="106"/>
      <c r="AG26" s="122"/>
      <c r="AH26" s="107">
        <f t="shared" si="20"/>
        <v>0</v>
      </c>
      <c r="AI26" s="106"/>
      <c r="AJ26" s="122"/>
      <c r="AK26" s="107">
        <f t="shared" si="21"/>
        <v>0</v>
      </c>
      <c r="AL26" s="106"/>
      <c r="AM26" s="122"/>
      <c r="AN26" s="107">
        <f t="shared" si="22"/>
        <v>0</v>
      </c>
      <c r="AO26" s="106"/>
      <c r="AP26" s="122"/>
      <c r="AQ26" s="107">
        <f t="shared" si="23"/>
        <v>0</v>
      </c>
      <c r="AR26" s="88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</row>
    <row r="27" spans="1:58" x14ac:dyDescent="0.3">
      <c r="A27" s="98"/>
      <c r="B27" s="88"/>
      <c r="C27" s="88" t="s">
        <v>70</v>
      </c>
      <c r="D27" s="88"/>
      <c r="E27" s="88"/>
      <c r="F27" s="88"/>
      <c r="G27" s="89">
        <v>0</v>
      </c>
      <c r="H27" s="88"/>
      <c r="I27" s="104"/>
      <c r="J27" s="107">
        <f t="shared" si="12"/>
        <v>0</v>
      </c>
      <c r="K27" s="106"/>
      <c r="L27" s="122"/>
      <c r="M27" s="107">
        <f t="shared" si="13"/>
        <v>0</v>
      </c>
      <c r="N27" s="106"/>
      <c r="O27" s="122"/>
      <c r="P27" s="107">
        <f t="shared" si="14"/>
        <v>0</v>
      </c>
      <c r="Q27" s="106"/>
      <c r="R27" s="122"/>
      <c r="S27" s="107">
        <f t="shared" si="15"/>
        <v>0</v>
      </c>
      <c r="T27" s="106"/>
      <c r="U27" s="122"/>
      <c r="V27" s="107">
        <f t="shared" si="16"/>
        <v>0</v>
      </c>
      <c r="W27" s="106"/>
      <c r="X27" s="122"/>
      <c r="Y27" s="107">
        <f t="shared" si="17"/>
        <v>0</v>
      </c>
      <c r="Z27" s="106"/>
      <c r="AA27" s="122"/>
      <c r="AB27" s="107">
        <f t="shared" si="18"/>
        <v>0</v>
      </c>
      <c r="AC27" s="106"/>
      <c r="AD27" s="122"/>
      <c r="AE27" s="107">
        <f t="shared" si="19"/>
        <v>0</v>
      </c>
      <c r="AF27" s="106"/>
      <c r="AG27" s="122"/>
      <c r="AH27" s="107">
        <f t="shared" si="20"/>
        <v>0</v>
      </c>
      <c r="AI27" s="106"/>
      <c r="AJ27" s="122"/>
      <c r="AK27" s="107">
        <f t="shared" si="21"/>
        <v>0</v>
      </c>
      <c r="AL27" s="106"/>
      <c r="AM27" s="122"/>
      <c r="AN27" s="107">
        <f t="shared" si="22"/>
        <v>0</v>
      </c>
      <c r="AO27" s="106"/>
      <c r="AP27" s="122"/>
      <c r="AQ27" s="107">
        <f t="shared" si="23"/>
        <v>0</v>
      </c>
      <c r="AR27" s="88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</row>
    <row r="28" spans="1:58" x14ac:dyDescent="0.3">
      <c r="A28" s="98"/>
      <c r="B28" s="88"/>
      <c r="C28" s="88" t="s">
        <v>71</v>
      </c>
      <c r="D28" s="88"/>
      <c r="E28" s="88"/>
      <c r="F28" s="88"/>
      <c r="G28" s="89">
        <v>0</v>
      </c>
      <c r="H28" s="88"/>
      <c r="I28" s="104"/>
      <c r="J28" s="107">
        <f t="shared" si="12"/>
        <v>0</v>
      </c>
      <c r="K28" s="106"/>
      <c r="L28" s="122"/>
      <c r="M28" s="107">
        <f t="shared" si="13"/>
        <v>0</v>
      </c>
      <c r="N28" s="106"/>
      <c r="O28" s="122"/>
      <c r="P28" s="107">
        <f t="shared" si="14"/>
        <v>0</v>
      </c>
      <c r="Q28" s="106"/>
      <c r="R28" s="122"/>
      <c r="S28" s="107">
        <f t="shared" si="15"/>
        <v>0</v>
      </c>
      <c r="T28" s="106"/>
      <c r="U28" s="122"/>
      <c r="V28" s="107">
        <f t="shared" si="16"/>
        <v>0</v>
      </c>
      <c r="W28" s="106"/>
      <c r="X28" s="122"/>
      <c r="Y28" s="107">
        <f t="shared" si="17"/>
        <v>0</v>
      </c>
      <c r="Z28" s="106"/>
      <c r="AA28" s="122"/>
      <c r="AB28" s="107">
        <f t="shared" si="18"/>
        <v>0</v>
      </c>
      <c r="AC28" s="106"/>
      <c r="AD28" s="122"/>
      <c r="AE28" s="107">
        <f t="shared" si="19"/>
        <v>0</v>
      </c>
      <c r="AF28" s="106"/>
      <c r="AG28" s="122"/>
      <c r="AH28" s="107">
        <f t="shared" si="20"/>
        <v>0</v>
      </c>
      <c r="AI28" s="106"/>
      <c r="AJ28" s="122"/>
      <c r="AK28" s="107">
        <f t="shared" si="21"/>
        <v>0</v>
      </c>
      <c r="AL28" s="106"/>
      <c r="AM28" s="122"/>
      <c r="AN28" s="107">
        <f t="shared" si="22"/>
        <v>0</v>
      </c>
      <c r="AO28" s="106"/>
      <c r="AP28" s="122"/>
      <c r="AQ28" s="107">
        <f t="shared" si="23"/>
        <v>0</v>
      </c>
      <c r="AR28" s="88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</row>
    <row r="29" spans="1:58" x14ac:dyDescent="0.3">
      <c r="A29" s="98"/>
      <c r="B29" s="88"/>
      <c r="C29" s="88" t="s">
        <v>141</v>
      </c>
      <c r="D29" s="88"/>
      <c r="E29" s="88"/>
      <c r="F29" s="88"/>
      <c r="G29" s="89">
        <v>0</v>
      </c>
      <c r="H29" s="88"/>
      <c r="I29" s="104"/>
      <c r="J29" s="107">
        <f t="shared" si="12"/>
        <v>0</v>
      </c>
      <c r="K29" s="106"/>
      <c r="L29" s="122"/>
      <c r="M29" s="107">
        <f t="shared" si="13"/>
        <v>0</v>
      </c>
      <c r="N29" s="106"/>
      <c r="O29" s="122"/>
      <c r="P29" s="107">
        <f t="shared" si="14"/>
        <v>0</v>
      </c>
      <c r="Q29" s="106"/>
      <c r="R29" s="122"/>
      <c r="S29" s="107">
        <f t="shared" si="15"/>
        <v>0</v>
      </c>
      <c r="T29" s="106"/>
      <c r="U29" s="122"/>
      <c r="V29" s="107">
        <f t="shared" si="16"/>
        <v>0</v>
      </c>
      <c r="W29" s="106"/>
      <c r="X29" s="122"/>
      <c r="Y29" s="107">
        <f t="shared" si="17"/>
        <v>0</v>
      </c>
      <c r="Z29" s="106"/>
      <c r="AA29" s="122"/>
      <c r="AB29" s="107">
        <f t="shared" si="18"/>
        <v>0</v>
      </c>
      <c r="AC29" s="106"/>
      <c r="AD29" s="122"/>
      <c r="AE29" s="107">
        <f t="shared" si="19"/>
        <v>0</v>
      </c>
      <c r="AF29" s="106"/>
      <c r="AG29" s="122"/>
      <c r="AH29" s="107">
        <f t="shared" si="20"/>
        <v>0</v>
      </c>
      <c r="AI29" s="106"/>
      <c r="AJ29" s="122"/>
      <c r="AK29" s="107">
        <f t="shared" si="21"/>
        <v>0</v>
      </c>
      <c r="AL29" s="106"/>
      <c r="AM29" s="122"/>
      <c r="AN29" s="107">
        <f t="shared" si="22"/>
        <v>0</v>
      </c>
      <c r="AO29" s="106"/>
      <c r="AP29" s="122"/>
      <c r="AQ29" s="107">
        <f t="shared" si="23"/>
        <v>0</v>
      </c>
      <c r="AR29" s="88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</row>
    <row r="30" spans="1:58" x14ac:dyDescent="0.3">
      <c r="A30" s="98"/>
      <c r="B30" s="88"/>
      <c r="C30" s="88" t="s">
        <v>72</v>
      </c>
      <c r="D30" s="88"/>
      <c r="E30" s="88"/>
      <c r="F30" s="88"/>
      <c r="G30" s="95">
        <v>0</v>
      </c>
      <c r="H30" s="88"/>
      <c r="I30" s="104"/>
      <c r="J30" s="114">
        <f t="shared" si="12"/>
        <v>0</v>
      </c>
      <c r="K30" s="106"/>
      <c r="L30" s="122"/>
      <c r="M30" s="114">
        <f t="shared" si="13"/>
        <v>0</v>
      </c>
      <c r="N30" s="106"/>
      <c r="O30" s="122"/>
      <c r="P30" s="114">
        <f t="shared" si="14"/>
        <v>0</v>
      </c>
      <c r="Q30" s="106"/>
      <c r="R30" s="122"/>
      <c r="S30" s="114">
        <f t="shared" si="15"/>
        <v>0</v>
      </c>
      <c r="T30" s="106"/>
      <c r="U30" s="122"/>
      <c r="V30" s="114">
        <f t="shared" si="16"/>
        <v>0</v>
      </c>
      <c r="W30" s="106"/>
      <c r="X30" s="122"/>
      <c r="Y30" s="114">
        <f t="shared" si="17"/>
        <v>0</v>
      </c>
      <c r="Z30" s="106"/>
      <c r="AA30" s="122"/>
      <c r="AB30" s="114">
        <f t="shared" si="18"/>
        <v>0</v>
      </c>
      <c r="AC30" s="106"/>
      <c r="AD30" s="122"/>
      <c r="AE30" s="114">
        <f t="shared" si="19"/>
        <v>0</v>
      </c>
      <c r="AF30" s="106"/>
      <c r="AG30" s="122"/>
      <c r="AH30" s="114">
        <f t="shared" si="20"/>
        <v>0</v>
      </c>
      <c r="AI30" s="106"/>
      <c r="AJ30" s="122"/>
      <c r="AK30" s="114">
        <f t="shared" si="21"/>
        <v>0</v>
      </c>
      <c r="AL30" s="106"/>
      <c r="AM30" s="122"/>
      <c r="AN30" s="114">
        <f t="shared" si="22"/>
        <v>0</v>
      </c>
      <c r="AO30" s="106"/>
      <c r="AP30" s="122"/>
      <c r="AQ30" s="114">
        <f t="shared" si="23"/>
        <v>0</v>
      </c>
      <c r="AR30" s="88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</row>
    <row r="31" spans="1:58" x14ac:dyDescent="0.3">
      <c r="A31" s="88"/>
      <c r="B31" s="88"/>
      <c r="C31" s="88"/>
      <c r="D31" s="88"/>
      <c r="E31" s="88"/>
      <c r="F31" s="88"/>
      <c r="G31" s="88"/>
      <c r="H31" s="88"/>
      <c r="I31" s="104"/>
      <c r="J31" s="88"/>
      <c r="K31" s="106"/>
      <c r="L31" s="122"/>
      <c r="M31" s="106"/>
      <c r="N31" s="106"/>
      <c r="O31" s="122"/>
      <c r="P31" s="106"/>
      <c r="Q31" s="106"/>
      <c r="R31" s="122"/>
      <c r="S31" s="106"/>
      <c r="T31" s="106"/>
      <c r="U31" s="122"/>
      <c r="V31" s="106"/>
      <c r="W31" s="106"/>
      <c r="X31" s="122"/>
      <c r="Y31" s="106"/>
      <c r="Z31" s="106"/>
      <c r="AA31" s="122"/>
      <c r="AB31" s="106"/>
      <c r="AC31" s="106"/>
      <c r="AD31" s="122"/>
      <c r="AE31" s="106"/>
      <c r="AF31" s="106"/>
      <c r="AG31" s="122"/>
      <c r="AH31" s="106"/>
      <c r="AI31" s="106"/>
      <c r="AJ31" s="122"/>
      <c r="AK31" s="106"/>
      <c r="AL31" s="106"/>
      <c r="AM31" s="122"/>
      <c r="AN31" s="106"/>
      <c r="AO31" s="106"/>
      <c r="AP31" s="122"/>
      <c r="AQ31" s="106"/>
      <c r="AR31" s="88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</row>
    <row r="32" spans="1:58" x14ac:dyDescent="0.3">
      <c r="A32" s="98" t="s">
        <v>73</v>
      </c>
      <c r="B32" s="88" t="s">
        <v>74</v>
      </c>
      <c r="C32" s="88"/>
      <c r="D32" s="88"/>
      <c r="E32" s="88"/>
      <c r="F32" s="88"/>
      <c r="G32" s="95">
        <f>SUM(G21:G31)</f>
        <v>0</v>
      </c>
      <c r="H32" s="88"/>
      <c r="I32" s="104"/>
      <c r="J32" s="114">
        <f>SUM(J21:J31)</f>
        <v>0</v>
      </c>
      <c r="K32" s="106"/>
      <c r="L32" s="122"/>
      <c r="M32" s="114">
        <f>SUM(M21:M31)</f>
        <v>0</v>
      </c>
      <c r="N32" s="106"/>
      <c r="O32" s="122"/>
      <c r="P32" s="114">
        <f>SUM(P21:P31)</f>
        <v>0</v>
      </c>
      <c r="Q32" s="106"/>
      <c r="R32" s="122"/>
      <c r="S32" s="114">
        <f>SUM(S21:S31)</f>
        <v>0</v>
      </c>
      <c r="T32" s="106"/>
      <c r="U32" s="122"/>
      <c r="V32" s="114">
        <f>SUM(V21:V31)</f>
        <v>0</v>
      </c>
      <c r="W32" s="106"/>
      <c r="X32" s="122"/>
      <c r="Y32" s="114">
        <f>SUM(Y21:Y31)</f>
        <v>0</v>
      </c>
      <c r="Z32" s="106"/>
      <c r="AA32" s="122"/>
      <c r="AB32" s="114">
        <f>SUM(AB21:AB31)</f>
        <v>0</v>
      </c>
      <c r="AC32" s="106"/>
      <c r="AD32" s="122"/>
      <c r="AE32" s="114">
        <f>SUM(AE21:AE31)</f>
        <v>0</v>
      </c>
      <c r="AF32" s="106"/>
      <c r="AG32" s="122"/>
      <c r="AH32" s="114">
        <f>SUM(AH21:AH31)</f>
        <v>0</v>
      </c>
      <c r="AI32" s="106"/>
      <c r="AJ32" s="122"/>
      <c r="AK32" s="114">
        <f>SUM(AK21:AK31)</f>
        <v>0</v>
      </c>
      <c r="AL32" s="106"/>
      <c r="AM32" s="122"/>
      <c r="AN32" s="114">
        <f>SUM(AN21:AN31)</f>
        <v>0</v>
      </c>
      <c r="AO32" s="106"/>
      <c r="AP32" s="122"/>
      <c r="AQ32" s="114">
        <f>SUM(AQ21:AQ31)</f>
        <v>0</v>
      </c>
      <c r="AR32" s="88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</row>
    <row r="33" spans="1:58" x14ac:dyDescent="0.3">
      <c r="A33" s="88"/>
      <c r="B33" s="88"/>
      <c r="C33" s="88"/>
      <c r="D33" s="88"/>
      <c r="E33" s="88"/>
      <c r="F33" s="88"/>
      <c r="G33" s="88"/>
      <c r="H33" s="88"/>
      <c r="I33" s="104"/>
      <c r="J33" s="106"/>
      <c r="K33" s="106"/>
      <c r="L33" s="122"/>
      <c r="M33" s="106"/>
      <c r="N33" s="106"/>
      <c r="O33" s="122"/>
      <c r="P33" s="106"/>
      <c r="Q33" s="106"/>
      <c r="R33" s="122"/>
      <c r="S33" s="106"/>
      <c r="T33" s="106"/>
      <c r="U33" s="122"/>
      <c r="V33" s="106"/>
      <c r="W33" s="106"/>
      <c r="X33" s="122"/>
      <c r="Y33" s="106"/>
      <c r="Z33" s="106"/>
      <c r="AA33" s="122"/>
      <c r="AB33" s="106"/>
      <c r="AC33" s="106"/>
      <c r="AD33" s="122"/>
      <c r="AE33" s="106"/>
      <c r="AF33" s="106"/>
      <c r="AG33" s="122"/>
      <c r="AH33" s="106"/>
      <c r="AI33" s="106"/>
      <c r="AJ33" s="122"/>
      <c r="AK33" s="106"/>
      <c r="AL33" s="106"/>
      <c r="AM33" s="122"/>
      <c r="AN33" s="106"/>
      <c r="AO33" s="106"/>
      <c r="AP33" s="122"/>
      <c r="AQ33" s="106"/>
      <c r="AR33" s="88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</row>
    <row r="34" spans="1:58" x14ac:dyDescent="0.3">
      <c r="A34" s="88"/>
      <c r="B34" s="88" t="s">
        <v>75</v>
      </c>
      <c r="C34" s="88"/>
      <c r="D34" s="88"/>
      <c r="E34" s="88"/>
      <c r="F34" s="88"/>
      <c r="G34" s="95">
        <f>+G18-G32</f>
        <v>0</v>
      </c>
      <c r="H34" s="88"/>
      <c r="I34" s="104"/>
      <c r="J34" s="114">
        <f>+J18-J32</f>
        <v>0</v>
      </c>
      <c r="K34" s="106"/>
      <c r="L34" s="122"/>
      <c r="M34" s="114">
        <f>+M18-M32</f>
        <v>0</v>
      </c>
      <c r="N34" s="106"/>
      <c r="O34" s="122"/>
      <c r="P34" s="114">
        <f>+P18-P32</f>
        <v>0</v>
      </c>
      <c r="Q34" s="106"/>
      <c r="R34" s="122"/>
      <c r="S34" s="114">
        <f>+S18-S32</f>
        <v>0</v>
      </c>
      <c r="T34" s="106"/>
      <c r="U34" s="122"/>
      <c r="V34" s="114">
        <f>+V18-V32</f>
        <v>0</v>
      </c>
      <c r="W34" s="106"/>
      <c r="X34" s="122"/>
      <c r="Y34" s="114">
        <f>+Y18-Y32</f>
        <v>0</v>
      </c>
      <c r="Z34" s="106"/>
      <c r="AA34" s="122"/>
      <c r="AB34" s="114">
        <f>+AB18-AB32</f>
        <v>0</v>
      </c>
      <c r="AC34" s="106"/>
      <c r="AD34" s="122"/>
      <c r="AE34" s="114">
        <f>+AE18-AE32</f>
        <v>0</v>
      </c>
      <c r="AF34" s="106"/>
      <c r="AG34" s="122"/>
      <c r="AH34" s="114">
        <f>+AH18-AH32</f>
        <v>0</v>
      </c>
      <c r="AI34" s="106"/>
      <c r="AJ34" s="122"/>
      <c r="AK34" s="114">
        <f>+AK18-AK32</f>
        <v>0</v>
      </c>
      <c r="AL34" s="106"/>
      <c r="AM34" s="122"/>
      <c r="AN34" s="114">
        <f>+AN18-AN32</f>
        <v>0</v>
      </c>
      <c r="AO34" s="106"/>
      <c r="AP34" s="122"/>
      <c r="AQ34" s="114">
        <f>+AQ18-AQ32</f>
        <v>0</v>
      </c>
      <c r="AR34" s="88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</row>
    <row r="35" spans="1:58" x14ac:dyDescent="0.3">
      <c r="A35" s="88"/>
      <c r="B35" s="88"/>
      <c r="C35" s="88"/>
      <c r="D35" s="88"/>
      <c r="E35" s="88"/>
      <c r="F35" s="88"/>
      <c r="G35" s="88"/>
      <c r="H35" s="88"/>
      <c r="I35" s="104"/>
      <c r="J35" s="88"/>
      <c r="K35" s="106"/>
      <c r="L35" s="122"/>
      <c r="M35" s="106"/>
      <c r="N35" s="106"/>
      <c r="O35" s="122"/>
      <c r="P35" s="106"/>
      <c r="Q35" s="106"/>
      <c r="R35" s="122"/>
      <c r="S35" s="106"/>
      <c r="T35" s="106"/>
      <c r="U35" s="122"/>
      <c r="V35" s="106"/>
      <c r="W35" s="106"/>
      <c r="X35" s="122"/>
      <c r="Y35" s="106"/>
      <c r="Z35" s="106"/>
      <c r="AA35" s="122"/>
      <c r="AB35" s="106"/>
      <c r="AC35" s="106"/>
      <c r="AD35" s="122"/>
      <c r="AE35" s="106"/>
      <c r="AF35" s="106"/>
      <c r="AG35" s="122"/>
      <c r="AH35" s="106"/>
      <c r="AI35" s="106"/>
      <c r="AJ35" s="122"/>
      <c r="AK35" s="106"/>
      <c r="AL35" s="106"/>
      <c r="AM35" s="122"/>
      <c r="AN35" s="106"/>
      <c r="AO35" s="106"/>
      <c r="AP35" s="122"/>
      <c r="AQ35" s="106"/>
      <c r="AR35" s="88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</row>
    <row r="36" spans="1:58" x14ac:dyDescent="0.3">
      <c r="A36" s="88" t="s">
        <v>50</v>
      </c>
      <c r="B36" s="88" t="s">
        <v>76</v>
      </c>
      <c r="C36" s="88"/>
      <c r="D36" s="88"/>
      <c r="E36" s="88"/>
      <c r="F36" s="88"/>
      <c r="G36" s="88"/>
      <c r="H36" s="88"/>
      <c r="I36" s="104"/>
      <c r="J36" s="88"/>
      <c r="K36" s="106"/>
      <c r="L36" s="122"/>
      <c r="M36" s="106"/>
      <c r="N36" s="106"/>
      <c r="O36" s="122"/>
      <c r="P36" s="106"/>
      <c r="Q36" s="106"/>
      <c r="R36" s="122"/>
      <c r="S36" s="106"/>
      <c r="T36" s="106"/>
      <c r="U36" s="122"/>
      <c r="V36" s="106"/>
      <c r="W36" s="106"/>
      <c r="X36" s="122"/>
      <c r="Y36" s="106"/>
      <c r="Z36" s="106"/>
      <c r="AA36" s="122"/>
      <c r="AB36" s="106"/>
      <c r="AC36" s="106"/>
      <c r="AD36" s="122"/>
      <c r="AE36" s="106"/>
      <c r="AF36" s="106"/>
      <c r="AG36" s="122"/>
      <c r="AH36" s="106"/>
      <c r="AI36" s="106"/>
      <c r="AJ36" s="122"/>
      <c r="AK36" s="106"/>
      <c r="AL36" s="106"/>
      <c r="AM36" s="122"/>
      <c r="AN36" s="106"/>
      <c r="AO36" s="106"/>
      <c r="AP36" s="122"/>
      <c r="AQ36" s="106"/>
      <c r="AR36" s="88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</row>
    <row r="37" spans="1:58" x14ac:dyDescent="0.3">
      <c r="A37" s="98" t="s">
        <v>77</v>
      </c>
      <c r="B37" s="88"/>
      <c r="C37" s="88" t="s">
        <v>78</v>
      </c>
      <c r="D37" s="88"/>
      <c r="E37" s="88"/>
      <c r="F37" s="88"/>
      <c r="G37" s="89">
        <v>0</v>
      </c>
      <c r="H37" s="89">
        <f>+'School-FY18-19 Lunch Meal Data '!$K24</f>
        <v>0</v>
      </c>
      <c r="I37" s="104"/>
      <c r="J37" s="89">
        <f>+G37-H37-I37</f>
        <v>0</v>
      </c>
      <c r="K37" s="107">
        <f>+'School-FY18-19 Lunch Meal Data '!$K50</f>
        <v>0</v>
      </c>
      <c r="L37" s="122"/>
      <c r="M37" s="107">
        <f>+J37-K37-L37</f>
        <v>0</v>
      </c>
      <c r="N37" s="107">
        <f>+'School-FY18-19 Lunch Meal Data '!$K76</f>
        <v>0</v>
      </c>
      <c r="O37" s="122"/>
      <c r="P37" s="107">
        <f>+M37-N37-O37</f>
        <v>0</v>
      </c>
      <c r="Q37" s="107">
        <f>+'School-FY18-19 Lunch Meal Data '!$K102</f>
        <v>0</v>
      </c>
      <c r="R37" s="122"/>
      <c r="S37" s="107">
        <f>+P37-Q37-R37</f>
        <v>0</v>
      </c>
      <c r="T37" s="107">
        <f>+'School-FY18-19 Lunch Meal Data '!$K128</f>
        <v>0</v>
      </c>
      <c r="U37" s="122"/>
      <c r="V37" s="107">
        <f>+S37-T37-U37</f>
        <v>0</v>
      </c>
      <c r="W37" s="107">
        <f>+'School-FY18-19 Lunch Meal Data '!$K154</f>
        <v>0</v>
      </c>
      <c r="X37" s="122"/>
      <c r="Y37" s="107">
        <f>+V37-W37-X37</f>
        <v>0</v>
      </c>
      <c r="Z37" s="107">
        <f>+'School-FY18-19 Lunch Meal Data '!$K180</f>
        <v>0</v>
      </c>
      <c r="AA37" s="122"/>
      <c r="AB37" s="107">
        <f>+Y37-Z37-AA37</f>
        <v>0</v>
      </c>
      <c r="AC37" s="107">
        <f>+'School-FY18-19 Lunch Meal Data '!$K206</f>
        <v>0</v>
      </c>
      <c r="AD37" s="122"/>
      <c r="AE37" s="107">
        <f>+AB37-AC37-AD37</f>
        <v>0</v>
      </c>
      <c r="AF37" s="107">
        <f>+'School-FY18-19 Lunch Meal Data '!$K232</f>
        <v>0</v>
      </c>
      <c r="AG37" s="122"/>
      <c r="AH37" s="107">
        <f>+AE37-AF37-AG37</f>
        <v>0</v>
      </c>
      <c r="AI37" s="107">
        <f>+'School-FY18-19 Lunch Meal Data '!$K258</f>
        <v>0</v>
      </c>
      <c r="AJ37" s="122"/>
      <c r="AK37" s="107">
        <f>+AH37-AI37-AJ37</f>
        <v>0</v>
      </c>
      <c r="AL37" s="107">
        <f>+'School-FY18-19 Lunch Meal Data '!$K284</f>
        <v>0</v>
      </c>
      <c r="AM37" s="122"/>
      <c r="AN37" s="107">
        <f>+AK37-AL37-AM37</f>
        <v>0</v>
      </c>
      <c r="AO37" s="107">
        <f>+'School-FY18-19 Lunch Meal Data '!$K310</f>
        <v>0</v>
      </c>
      <c r="AP37" s="122"/>
      <c r="AQ37" s="107">
        <f>+AN37-AO37-AP37</f>
        <v>0</v>
      </c>
      <c r="AR37" s="88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</row>
    <row r="38" spans="1:58" x14ac:dyDescent="0.3">
      <c r="A38" s="98" t="s">
        <v>79</v>
      </c>
      <c r="B38" s="88"/>
      <c r="C38" s="88" t="s">
        <v>80</v>
      </c>
      <c r="D38" s="88"/>
      <c r="E38" s="88"/>
      <c r="F38" s="88"/>
      <c r="G38" s="89">
        <v>0</v>
      </c>
      <c r="H38" s="89">
        <f>+'School-FY18-19 Breakfast Meal'!$K24</f>
        <v>0</v>
      </c>
      <c r="I38" s="104"/>
      <c r="J38" s="107">
        <f t="shared" ref="J38:J42" si="24">+G38-H38-I38</f>
        <v>0</v>
      </c>
      <c r="K38" s="107">
        <f>+'School-FY18-19 Breakfast Meal'!$K50</f>
        <v>0</v>
      </c>
      <c r="L38" s="122"/>
      <c r="M38" s="107">
        <f t="shared" ref="M38:M42" si="25">+J38-K38-L38</f>
        <v>0</v>
      </c>
      <c r="N38" s="107">
        <f>+'School-FY18-19 Breakfast Meal'!$K76</f>
        <v>0</v>
      </c>
      <c r="O38" s="122"/>
      <c r="P38" s="107">
        <f t="shared" ref="P38:P42" si="26">+M38-N38-O38</f>
        <v>0</v>
      </c>
      <c r="Q38" s="107">
        <f>+'School-FY18-19 Breakfast Meal'!$K102</f>
        <v>0</v>
      </c>
      <c r="R38" s="122"/>
      <c r="S38" s="107">
        <f t="shared" ref="S38:S42" si="27">+P38-Q38-R38</f>
        <v>0</v>
      </c>
      <c r="T38" s="107">
        <f>+'School-FY18-19 Breakfast Meal'!$K128</f>
        <v>0</v>
      </c>
      <c r="U38" s="122"/>
      <c r="V38" s="107">
        <f t="shared" ref="V38:V42" si="28">+S38-T38-U38</f>
        <v>0</v>
      </c>
      <c r="W38" s="107">
        <f>+'School-FY18-19 Breakfast Meal'!$K154</f>
        <v>0</v>
      </c>
      <c r="X38" s="122"/>
      <c r="Y38" s="107">
        <f t="shared" ref="Y38:Y42" si="29">+V38-W38-X38</f>
        <v>0</v>
      </c>
      <c r="Z38" s="107">
        <f>+'School-FY18-19 Breakfast Meal'!$K180</f>
        <v>0</v>
      </c>
      <c r="AA38" s="122"/>
      <c r="AB38" s="107">
        <f t="shared" ref="AB38:AB42" si="30">+Y38-Z38-AA38</f>
        <v>0</v>
      </c>
      <c r="AC38" s="107">
        <f>+'School-FY18-19 Breakfast Meal'!$K206</f>
        <v>0</v>
      </c>
      <c r="AD38" s="122"/>
      <c r="AE38" s="107">
        <f t="shared" ref="AE38:AE42" si="31">+AB38-AC38-AD38</f>
        <v>0</v>
      </c>
      <c r="AF38" s="107">
        <f>+'School-FY18-19 Breakfast Meal'!$K232</f>
        <v>0</v>
      </c>
      <c r="AG38" s="122"/>
      <c r="AH38" s="107">
        <f t="shared" ref="AH38:AH42" si="32">+AE38-AF38-AG38</f>
        <v>0</v>
      </c>
      <c r="AI38" s="107">
        <f>+'School-FY18-19 Breakfast Meal'!$K258</f>
        <v>0</v>
      </c>
      <c r="AJ38" s="122"/>
      <c r="AK38" s="107">
        <f t="shared" ref="AK38:AK42" si="33">+AH38-AI38-AJ38</f>
        <v>0</v>
      </c>
      <c r="AL38" s="107">
        <f>+'School-FY18-19 Breakfast Meal'!$K284</f>
        <v>0</v>
      </c>
      <c r="AM38" s="122"/>
      <c r="AN38" s="107">
        <f t="shared" ref="AN38:AN42" si="34">+AK38-AL38-AM38</f>
        <v>0</v>
      </c>
      <c r="AO38" s="107">
        <f>+'School-FY18-19 Breakfast Meal'!$K310</f>
        <v>0</v>
      </c>
      <c r="AP38" s="122"/>
      <c r="AQ38" s="107">
        <f t="shared" ref="AQ38:AQ42" si="35">+AN38-AO38-AP38</f>
        <v>0</v>
      </c>
      <c r="AR38" s="88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</row>
    <row r="39" spans="1:58" s="106" customFormat="1" x14ac:dyDescent="0.3">
      <c r="A39" s="117" t="s">
        <v>136</v>
      </c>
      <c r="C39" s="106" t="s">
        <v>137</v>
      </c>
      <c r="G39" s="107">
        <v>0</v>
      </c>
      <c r="H39" s="107">
        <f>+'School-FY18-19 Breakfast Meal'!$K23</f>
        <v>0</v>
      </c>
      <c r="I39" s="122"/>
      <c r="J39" s="107">
        <f t="shared" si="24"/>
        <v>0</v>
      </c>
      <c r="K39" s="107">
        <f>+'School-FY18-19 Breakfast Meal'!$K49</f>
        <v>0</v>
      </c>
      <c r="L39" s="122"/>
      <c r="M39" s="107">
        <f t="shared" si="25"/>
        <v>0</v>
      </c>
      <c r="N39" s="107">
        <f>+'School-FY18-19 Breakfast Meal'!$K75</f>
        <v>0</v>
      </c>
      <c r="O39" s="122"/>
      <c r="P39" s="107">
        <f t="shared" si="26"/>
        <v>0</v>
      </c>
      <c r="Q39" s="107">
        <f>+'School-FY18-19 Breakfast Meal'!$K101</f>
        <v>0</v>
      </c>
      <c r="R39" s="122"/>
      <c r="S39" s="107">
        <f t="shared" si="27"/>
        <v>0</v>
      </c>
      <c r="T39" s="107">
        <f>+'School-FY18-19 Breakfast Meal'!$K127</f>
        <v>0</v>
      </c>
      <c r="U39" s="122"/>
      <c r="V39" s="107">
        <f t="shared" si="28"/>
        <v>0</v>
      </c>
      <c r="W39" s="107">
        <f>+'School-FY18-19 Breakfast Meal'!$K153</f>
        <v>0</v>
      </c>
      <c r="X39" s="122"/>
      <c r="Y39" s="107">
        <f t="shared" si="29"/>
        <v>0</v>
      </c>
      <c r="Z39" s="107">
        <f>+'School-FY18-19 Breakfast Meal'!$K179</f>
        <v>0</v>
      </c>
      <c r="AA39" s="122"/>
      <c r="AB39" s="107">
        <f t="shared" si="30"/>
        <v>0</v>
      </c>
      <c r="AC39" s="107">
        <f>+'School-FY18-19 Breakfast Meal'!$K205</f>
        <v>0</v>
      </c>
      <c r="AD39" s="122"/>
      <c r="AE39" s="107">
        <f t="shared" si="31"/>
        <v>0</v>
      </c>
      <c r="AF39" s="107">
        <f>+'School-FY18-19 Breakfast Meal'!$K231</f>
        <v>0</v>
      </c>
      <c r="AG39" s="122"/>
      <c r="AH39" s="107">
        <f t="shared" si="32"/>
        <v>0</v>
      </c>
      <c r="AI39" s="107">
        <f>+'School-FY18-19 Breakfast Meal'!$K257</f>
        <v>0</v>
      </c>
      <c r="AJ39" s="122"/>
      <c r="AK39" s="107">
        <f t="shared" si="33"/>
        <v>0</v>
      </c>
      <c r="AL39" s="107">
        <f>+'School-FY18-19 Breakfast Meal'!$K283</f>
        <v>0</v>
      </c>
      <c r="AM39" s="122"/>
      <c r="AN39" s="107">
        <f t="shared" si="34"/>
        <v>0</v>
      </c>
      <c r="AO39" s="107">
        <f>+'School-FY18-19 Breakfast Meal'!$K309</f>
        <v>0</v>
      </c>
      <c r="AP39" s="122"/>
      <c r="AQ39" s="107">
        <f t="shared" si="35"/>
        <v>0</v>
      </c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</row>
    <row r="40" spans="1:58" x14ac:dyDescent="0.3">
      <c r="A40" s="98" t="s">
        <v>81</v>
      </c>
      <c r="B40" s="88"/>
      <c r="C40" s="88" t="s">
        <v>138</v>
      </c>
      <c r="D40" s="88"/>
      <c r="E40" s="88"/>
      <c r="F40" s="88"/>
      <c r="G40" s="89">
        <v>0</v>
      </c>
      <c r="H40" s="89">
        <f>+'School-FY18-19 Lunch Meal Data '!$K23</f>
        <v>0</v>
      </c>
      <c r="I40" s="104"/>
      <c r="J40" s="107">
        <f t="shared" si="24"/>
        <v>0</v>
      </c>
      <c r="K40" s="107">
        <f>+'School-FY18-19 Lunch Meal Data '!$K49</f>
        <v>0</v>
      </c>
      <c r="L40" s="122"/>
      <c r="M40" s="107">
        <f t="shared" si="25"/>
        <v>0</v>
      </c>
      <c r="N40" s="107">
        <f>+'School-FY18-19 Lunch Meal Data '!$K75</f>
        <v>0</v>
      </c>
      <c r="O40" s="122"/>
      <c r="P40" s="107">
        <f t="shared" si="26"/>
        <v>0</v>
      </c>
      <c r="Q40" s="107">
        <f>+'School-FY18-19 Lunch Meal Data '!$K101</f>
        <v>0</v>
      </c>
      <c r="R40" s="122"/>
      <c r="S40" s="107">
        <f t="shared" si="27"/>
        <v>0</v>
      </c>
      <c r="T40" s="107">
        <f>+'School-FY18-19 Lunch Meal Data '!$K127</f>
        <v>0</v>
      </c>
      <c r="U40" s="122"/>
      <c r="V40" s="107">
        <f t="shared" si="28"/>
        <v>0</v>
      </c>
      <c r="W40" s="107">
        <f>+'School-FY18-19 Lunch Meal Data '!$K153</f>
        <v>0</v>
      </c>
      <c r="X40" s="122"/>
      <c r="Y40" s="107">
        <f t="shared" si="29"/>
        <v>0</v>
      </c>
      <c r="Z40" s="107">
        <f>+'School-FY18-19 Lunch Meal Data '!$K179</f>
        <v>0</v>
      </c>
      <c r="AA40" s="122"/>
      <c r="AB40" s="107">
        <f t="shared" si="30"/>
        <v>0</v>
      </c>
      <c r="AC40" s="107">
        <f>+'School-FY18-19 Lunch Meal Data '!$K205</f>
        <v>0</v>
      </c>
      <c r="AD40" s="122"/>
      <c r="AE40" s="107">
        <f t="shared" si="31"/>
        <v>0</v>
      </c>
      <c r="AF40" s="107">
        <f>+'School-FY18-19 Lunch Meal Data '!$K231</f>
        <v>0</v>
      </c>
      <c r="AG40" s="122"/>
      <c r="AH40" s="107">
        <f t="shared" si="32"/>
        <v>0</v>
      </c>
      <c r="AI40" s="107">
        <f>+'School-FY18-19 Lunch Meal Data '!$K257</f>
        <v>0</v>
      </c>
      <c r="AJ40" s="122"/>
      <c r="AK40" s="107">
        <f t="shared" si="33"/>
        <v>0</v>
      </c>
      <c r="AL40" s="107">
        <f>+'School-FY18-19 Lunch Meal Data '!$K283</f>
        <v>0</v>
      </c>
      <c r="AM40" s="122"/>
      <c r="AN40" s="107">
        <f t="shared" si="34"/>
        <v>0</v>
      </c>
      <c r="AO40" s="107">
        <f>+'School-FY18-19 Lunch Meal Data '!$K309</f>
        <v>0</v>
      </c>
      <c r="AP40" s="122"/>
      <c r="AQ40" s="107">
        <f t="shared" si="35"/>
        <v>0</v>
      </c>
      <c r="AR40" s="88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</row>
    <row r="41" spans="1:58" x14ac:dyDescent="0.3">
      <c r="A41" s="98" t="s">
        <v>77</v>
      </c>
      <c r="B41" s="88"/>
      <c r="C41" s="88" t="s">
        <v>82</v>
      </c>
      <c r="D41" s="88"/>
      <c r="E41" s="88"/>
      <c r="F41" s="88"/>
      <c r="G41" s="89">
        <v>0</v>
      </c>
      <c r="H41" s="88"/>
      <c r="I41" s="104"/>
      <c r="J41" s="107">
        <f t="shared" si="24"/>
        <v>0</v>
      </c>
      <c r="K41" s="106"/>
      <c r="L41" s="122"/>
      <c r="M41" s="107">
        <f t="shared" si="25"/>
        <v>0</v>
      </c>
      <c r="N41" s="106"/>
      <c r="O41" s="122"/>
      <c r="P41" s="107">
        <f t="shared" si="26"/>
        <v>0</v>
      </c>
      <c r="Q41" s="106"/>
      <c r="R41" s="122"/>
      <c r="S41" s="107">
        <f t="shared" si="27"/>
        <v>0</v>
      </c>
      <c r="T41" s="106"/>
      <c r="U41" s="122"/>
      <c r="V41" s="107">
        <f t="shared" si="28"/>
        <v>0</v>
      </c>
      <c r="W41" s="106"/>
      <c r="X41" s="122"/>
      <c r="Y41" s="107">
        <f t="shared" si="29"/>
        <v>0</v>
      </c>
      <c r="Z41" s="106"/>
      <c r="AA41" s="122"/>
      <c r="AB41" s="107">
        <f t="shared" si="30"/>
        <v>0</v>
      </c>
      <c r="AC41" s="106"/>
      <c r="AD41" s="122"/>
      <c r="AE41" s="107">
        <f t="shared" si="31"/>
        <v>0</v>
      </c>
      <c r="AF41" s="106"/>
      <c r="AG41" s="122"/>
      <c r="AH41" s="107">
        <f t="shared" si="32"/>
        <v>0</v>
      </c>
      <c r="AI41" s="106"/>
      <c r="AJ41" s="122"/>
      <c r="AK41" s="107">
        <f t="shared" si="33"/>
        <v>0</v>
      </c>
      <c r="AL41" s="106"/>
      <c r="AM41" s="122"/>
      <c r="AN41" s="107">
        <f t="shared" si="34"/>
        <v>0</v>
      </c>
      <c r="AO41" s="106"/>
      <c r="AP41" s="122"/>
      <c r="AQ41" s="107">
        <f t="shared" si="35"/>
        <v>0</v>
      </c>
      <c r="AR41" s="88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</row>
    <row r="42" spans="1:58" x14ac:dyDescent="0.3">
      <c r="A42" s="98" t="s">
        <v>54</v>
      </c>
      <c r="B42" s="88"/>
      <c r="C42" s="88" t="s">
        <v>83</v>
      </c>
      <c r="D42" s="88"/>
      <c r="E42" s="88"/>
      <c r="F42" s="88"/>
      <c r="G42" s="95">
        <v>0</v>
      </c>
      <c r="H42" s="88"/>
      <c r="I42" s="104"/>
      <c r="J42" s="114">
        <f t="shared" si="24"/>
        <v>0</v>
      </c>
      <c r="K42" s="106"/>
      <c r="L42" s="122"/>
      <c r="M42" s="114">
        <f t="shared" si="25"/>
        <v>0</v>
      </c>
      <c r="N42" s="106"/>
      <c r="O42" s="122"/>
      <c r="P42" s="114">
        <f t="shared" si="26"/>
        <v>0</v>
      </c>
      <c r="Q42" s="106"/>
      <c r="R42" s="122"/>
      <c r="S42" s="114">
        <f t="shared" si="27"/>
        <v>0</v>
      </c>
      <c r="T42" s="106"/>
      <c r="U42" s="122"/>
      <c r="V42" s="114">
        <f t="shared" si="28"/>
        <v>0</v>
      </c>
      <c r="W42" s="106"/>
      <c r="X42" s="122"/>
      <c r="Y42" s="114">
        <f t="shared" si="29"/>
        <v>0</v>
      </c>
      <c r="Z42" s="106"/>
      <c r="AA42" s="122"/>
      <c r="AB42" s="114">
        <f t="shared" si="30"/>
        <v>0</v>
      </c>
      <c r="AC42" s="106"/>
      <c r="AD42" s="122"/>
      <c r="AE42" s="114">
        <f t="shared" si="31"/>
        <v>0</v>
      </c>
      <c r="AF42" s="106"/>
      <c r="AG42" s="122"/>
      <c r="AH42" s="114">
        <f t="shared" si="32"/>
        <v>0</v>
      </c>
      <c r="AI42" s="106"/>
      <c r="AJ42" s="122"/>
      <c r="AK42" s="114">
        <f t="shared" si="33"/>
        <v>0</v>
      </c>
      <c r="AL42" s="106"/>
      <c r="AM42" s="122"/>
      <c r="AN42" s="114">
        <f t="shared" si="34"/>
        <v>0</v>
      </c>
      <c r="AO42" s="106"/>
      <c r="AP42" s="122"/>
      <c r="AQ42" s="114">
        <f t="shared" si="35"/>
        <v>0</v>
      </c>
      <c r="AR42" s="88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</row>
    <row r="43" spans="1:58" x14ac:dyDescent="0.3">
      <c r="A43" s="88"/>
      <c r="B43" s="88"/>
      <c r="C43" s="88"/>
      <c r="D43" s="88"/>
      <c r="E43" s="88"/>
      <c r="F43" s="88"/>
      <c r="G43" s="88"/>
      <c r="H43" s="88"/>
      <c r="I43" s="104"/>
      <c r="J43" s="88"/>
      <c r="K43" s="106"/>
      <c r="L43" s="122"/>
      <c r="M43" s="106"/>
      <c r="N43" s="106"/>
      <c r="O43" s="122"/>
      <c r="P43" s="106"/>
      <c r="Q43" s="106"/>
      <c r="R43" s="122"/>
      <c r="S43" s="106"/>
      <c r="T43" s="106"/>
      <c r="U43" s="122"/>
      <c r="V43" s="106"/>
      <c r="W43" s="106"/>
      <c r="X43" s="122"/>
      <c r="Y43" s="106"/>
      <c r="Z43" s="106"/>
      <c r="AA43" s="122"/>
      <c r="AB43" s="106"/>
      <c r="AC43" s="106"/>
      <c r="AD43" s="122"/>
      <c r="AE43" s="106"/>
      <c r="AF43" s="106"/>
      <c r="AG43" s="122"/>
      <c r="AH43" s="106"/>
      <c r="AI43" s="106"/>
      <c r="AJ43" s="122"/>
      <c r="AK43" s="106"/>
      <c r="AL43" s="106"/>
      <c r="AM43" s="122"/>
      <c r="AN43" s="106"/>
      <c r="AO43" s="106"/>
      <c r="AP43" s="122"/>
      <c r="AQ43" s="106"/>
      <c r="AR43" s="88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</row>
    <row r="44" spans="1:58" x14ac:dyDescent="0.3">
      <c r="A44" s="88"/>
      <c r="B44" s="88" t="s">
        <v>84</v>
      </c>
      <c r="C44" s="88"/>
      <c r="D44" s="88"/>
      <c r="E44" s="88"/>
      <c r="F44" s="88"/>
      <c r="G44" s="95">
        <f>SUM(G37:G43)</f>
        <v>0</v>
      </c>
      <c r="H44" s="88"/>
      <c r="I44" s="104"/>
      <c r="J44" s="114">
        <f>SUM(J37:J43)</f>
        <v>0</v>
      </c>
      <c r="K44" s="106"/>
      <c r="L44" s="122"/>
      <c r="M44" s="114">
        <f>SUM(M37:M43)</f>
        <v>0</v>
      </c>
      <c r="N44" s="106"/>
      <c r="O44" s="122"/>
      <c r="P44" s="114">
        <f>SUM(P37:P43)</f>
        <v>0</v>
      </c>
      <c r="Q44" s="106"/>
      <c r="R44" s="122"/>
      <c r="S44" s="114">
        <f>SUM(S37:S43)</f>
        <v>0</v>
      </c>
      <c r="T44" s="106"/>
      <c r="U44" s="122"/>
      <c r="V44" s="114">
        <f>SUM(V37:V43)</f>
        <v>0</v>
      </c>
      <c r="W44" s="106"/>
      <c r="X44" s="122"/>
      <c r="Y44" s="114">
        <f>SUM(Y37:Y43)</f>
        <v>0</v>
      </c>
      <c r="Z44" s="106"/>
      <c r="AA44" s="122"/>
      <c r="AB44" s="114">
        <f>SUM(AB37:AB43)</f>
        <v>0</v>
      </c>
      <c r="AC44" s="106"/>
      <c r="AD44" s="122"/>
      <c r="AE44" s="114">
        <f>SUM(AE37:AE43)</f>
        <v>0</v>
      </c>
      <c r="AF44" s="106"/>
      <c r="AG44" s="122"/>
      <c r="AH44" s="114">
        <f>SUM(AH37:AH43)</f>
        <v>0</v>
      </c>
      <c r="AI44" s="106"/>
      <c r="AJ44" s="122"/>
      <c r="AK44" s="114">
        <f>SUM(AK37:AK43)</f>
        <v>0</v>
      </c>
      <c r="AL44" s="106"/>
      <c r="AM44" s="122"/>
      <c r="AN44" s="114">
        <f>SUM(AN37:AN43)</f>
        <v>0</v>
      </c>
      <c r="AO44" s="106"/>
      <c r="AP44" s="122"/>
      <c r="AQ44" s="114">
        <f>SUM(AQ37:AQ43)</f>
        <v>0</v>
      </c>
      <c r="AR44" s="88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</row>
    <row r="45" spans="1:58" x14ac:dyDescent="0.3">
      <c r="A45" s="88"/>
      <c r="B45" s="88"/>
      <c r="C45" s="88"/>
      <c r="D45" s="88"/>
      <c r="E45" s="88"/>
      <c r="F45" s="88"/>
      <c r="G45" s="88"/>
      <c r="H45" s="88"/>
      <c r="I45" s="104"/>
      <c r="J45" s="106"/>
      <c r="K45" s="106"/>
      <c r="L45" s="122"/>
      <c r="M45" s="106"/>
      <c r="N45" s="106"/>
      <c r="O45" s="122"/>
      <c r="P45" s="106"/>
      <c r="Q45" s="106"/>
      <c r="R45" s="122"/>
      <c r="S45" s="106"/>
      <c r="T45" s="106"/>
      <c r="U45" s="122"/>
      <c r="V45" s="106"/>
      <c r="W45" s="106"/>
      <c r="X45" s="122"/>
      <c r="Y45" s="106"/>
      <c r="Z45" s="106"/>
      <c r="AA45" s="122"/>
      <c r="AB45" s="106"/>
      <c r="AC45" s="106"/>
      <c r="AD45" s="122"/>
      <c r="AE45" s="106"/>
      <c r="AF45" s="106"/>
      <c r="AG45" s="122"/>
      <c r="AH45" s="106"/>
      <c r="AI45" s="106"/>
      <c r="AJ45" s="122"/>
      <c r="AK45" s="106"/>
      <c r="AL45" s="106"/>
      <c r="AM45" s="122"/>
      <c r="AN45" s="106"/>
      <c r="AO45" s="106"/>
      <c r="AP45" s="122"/>
      <c r="AQ45" s="106"/>
      <c r="AR45" s="88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</row>
    <row r="46" spans="1:58" x14ac:dyDescent="0.3">
      <c r="A46" s="88"/>
      <c r="B46" s="88" t="s">
        <v>85</v>
      </c>
      <c r="C46" s="88"/>
      <c r="D46" s="88"/>
      <c r="E46" s="88"/>
      <c r="F46" s="88"/>
      <c r="G46" s="89">
        <f>+G34+G44</f>
        <v>0</v>
      </c>
      <c r="H46" s="88"/>
      <c r="I46" s="104"/>
      <c r="J46" s="107">
        <f>+J34+J44</f>
        <v>0</v>
      </c>
      <c r="K46" s="106"/>
      <c r="L46" s="122"/>
      <c r="M46" s="107">
        <f>+M34+M44</f>
        <v>0</v>
      </c>
      <c r="N46" s="106"/>
      <c r="O46" s="122"/>
      <c r="P46" s="107">
        <f>+P34+P44</f>
        <v>0</v>
      </c>
      <c r="Q46" s="106"/>
      <c r="R46" s="122"/>
      <c r="S46" s="107">
        <f>+S34+S44</f>
        <v>0</v>
      </c>
      <c r="T46" s="106"/>
      <c r="U46" s="122"/>
      <c r="V46" s="107">
        <f>+V34+V44</f>
        <v>0</v>
      </c>
      <c r="W46" s="106"/>
      <c r="X46" s="122"/>
      <c r="Y46" s="107">
        <f>+Y34+Y44</f>
        <v>0</v>
      </c>
      <c r="Z46" s="106"/>
      <c r="AA46" s="122"/>
      <c r="AB46" s="107">
        <f>+AB34+AB44</f>
        <v>0</v>
      </c>
      <c r="AC46" s="106"/>
      <c r="AD46" s="122"/>
      <c r="AE46" s="107">
        <f>+AE34+AE44</f>
        <v>0</v>
      </c>
      <c r="AF46" s="106"/>
      <c r="AG46" s="122"/>
      <c r="AH46" s="107">
        <f>+AH34+AH44</f>
        <v>0</v>
      </c>
      <c r="AI46" s="106"/>
      <c r="AJ46" s="122"/>
      <c r="AK46" s="107">
        <f>+AK34+AK44</f>
        <v>0</v>
      </c>
      <c r="AL46" s="106"/>
      <c r="AM46" s="122"/>
      <c r="AN46" s="107">
        <f>+AN34+AN44</f>
        <v>0</v>
      </c>
      <c r="AO46" s="106"/>
      <c r="AP46" s="122"/>
      <c r="AQ46" s="107">
        <f>+AQ34+AQ44</f>
        <v>0</v>
      </c>
      <c r="AR46" s="88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</row>
    <row r="47" spans="1:58" x14ac:dyDescent="0.3">
      <c r="A47" s="88"/>
      <c r="B47" s="88"/>
      <c r="C47" s="88"/>
      <c r="D47" s="88"/>
      <c r="E47" s="88"/>
      <c r="F47" s="88"/>
      <c r="G47" s="88"/>
      <c r="H47" s="88"/>
      <c r="I47" s="104"/>
      <c r="J47" s="88"/>
      <c r="K47" s="106"/>
      <c r="L47" s="122"/>
      <c r="M47" s="106"/>
      <c r="N47" s="106"/>
      <c r="O47" s="122"/>
      <c r="P47" s="106"/>
      <c r="Q47" s="106"/>
      <c r="R47" s="122"/>
      <c r="S47" s="106"/>
      <c r="T47" s="106"/>
      <c r="U47" s="122"/>
      <c r="V47" s="106"/>
      <c r="W47" s="106"/>
      <c r="X47" s="122"/>
      <c r="Y47" s="106"/>
      <c r="Z47" s="106"/>
      <c r="AA47" s="122"/>
      <c r="AB47" s="106"/>
      <c r="AC47" s="106"/>
      <c r="AD47" s="122"/>
      <c r="AE47" s="106"/>
      <c r="AF47" s="106"/>
      <c r="AG47" s="122"/>
      <c r="AH47" s="106"/>
      <c r="AI47" s="106"/>
      <c r="AJ47" s="122"/>
      <c r="AK47" s="106"/>
      <c r="AL47" s="106"/>
      <c r="AM47" s="122"/>
      <c r="AN47" s="106"/>
      <c r="AO47" s="106"/>
      <c r="AP47" s="122"/>
      <c r="AQ47" s="106"/>
      <c r="AR47" s="88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</row>
    <row r="48" spans="1:58" x14ac:dyDescent="0.3">
      <c r="A48" s="98" t="s">
        <v>54</v>
      </c>
      <c r="B48" s="88"/>
      <c r="C48" s="88" t="s">
        <v>86</v>
      </c>
      <c r="D48" s="88"/>
      <c r="E48" s="88"/>
      <c r="F48" s="88"/>
      <c r="G48" s="89">
        <v>0</v>
      </c>
      <c r="H48" s="88"/>
      <c r="I48" s="104"/>
      <c r="J48" s="99">
        <f>+G48-H48-I48</f>
        <v>0</v>
      </c>
      <c r="K48" s="106"/>
      <c r="L48" s="122"/>
      <c r="M48" s="118">
        <f>+J48-K48-L48</f>
        <v>0</v>
      </c>
      <c r="N48" s="106"/>
      <c r="O48" s="122"/>
      <c r="P48" s="118">
        <f>+M48-N48-O48</f>
        <v>0</v>
      </c>
      <c r="Q48" s="106"/>
      <c r="R48" s="122"/>
      <c r="S48" s="118">
        <f>+P48-Q48-R48</f>
        <v>0</v>
      </c>
      <c r="T48" s="106"/>
      <c r="U48" s="122"/>
      <c r="V48" s="118">
        <f>+S48-T48-U48</f>
        <v>0</v>
      </c>
      <c r="W48" s="106"/>
      <c r="X48" s="122"/>
      <c r="Y48" s="118">
        <f>+V48-W48-X48</f>
        <v>0</v>
      </c>
      <c r="Z48" s="106"/>
      <c r="AA48" s="122"/>
      <c r="AB48" s="118">
        <f>+Y48-Z48-AA48</f>
        <v>0</v>
      </c>
      <c r="AC48" s="106"/>
      <c r="AD48" s="122"/>
      <c r="AE48" s="118">
        <f>+AB48-AC48-AD48</f>
        <v>0</v>
      </c>
      <c r="AF48" s="106"/>
      <c r="AG48" s="122"/>
      <c r="AH48" s="118">
        <f>+AE48-AF48-AG48</f>
        <v>0</v>
      </c>
      <c r="AI48" s="106"/>
      <c r="AJ48" s="122"/>
      <c r="AK48" s="118">
        <f>+AH48-AI48-AJ48</f>
        <v>0</v>
      </c>
      <c r="AL48" s="106"/>
      <c r="AM48" s="122"/>
      <c r="AN48" s="118">
        <f>+AK48-AL48-AM48</f>
        <v>0</v>
      </c>
      <c r="AO48" s="106"/>
      <c r="AP48" s="122"/>
      <c r="AQ48" s="118">
        <f>+AN48-AO48-AP48</f>
        <v>0</v>
      </c>
      <c r="AR48" s="88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</row>
    <row r="49" spans="1:58" x14ac:dyDescent="0.3">
      <c r="A49" s="98" t="s">
        <v>54</v>
      </c>
      <c r="B49" s="88"/>
      <c r="C49" s="88" t="s">
        <v>87</v>
      </c>
      <c r="D49" s="88"/>
      <c r="E49" s="88"/>
      <c r="F49" s="88"/>
      <c r="G49" s="95">
        <v>0</v>
      </c>
      <c r="H49" s="88"/>
      <c r="I49" s="104"/>
      <c r="J49" s="114">
        <f>+G49-H49-I49</f>
        <v>0</v>
      </c>
      <c r="K49" s="106"/>
      <c r="L49" s="122"/>
      <c r="M49" s="114">
        <f>+J49-K49-L49</f>
        <v>0</v>
      </c>
      <c r="N49" s="106"/>
      <c r="O49" s="122"/>
      <c r="P49" s="114">
        <f>+M49-N49-O49</f>
        <v>0</v>
      </c>
      <c r="Q49" s="106"/>
      <c r="R49" s="122"/>
      <c r="S49" s="114">
        <f>+P49-Q49-R49</f>
        <v>0</v>
      </c>
      <c r="T49" s="106"/>
      <c r="U49" s="122"/>
      <c r="V49" s="114">
        <f>+S49-T49-U49</f>
        <v>0</v>
      </c>
      <c r="W49" s="106"/>
      <c r="X49" s="122"/>
      <c r="Y49" s="114">
        <f>+V49-W49-X49</f>
        <v>0</v>
      </c>
      <c r="Z49" s="106"/>
      <c r="AA49" s="122"/>
      <c r="AB49" s="114">
        <f>+Y49-Z49-AA49</f>
        <v>0</v>
      </c>
      <c r="AC49" s="106"/>
      <c r="AD49" s="122"/>
      <c r="AE49" s="114">
        <f>+AB49-AC49-AD49</f>
        <v>0</v>
      </c>
      <c r="AF49" s="106"/>
      <c r="AG49" s="122"/>
      <c r="AH49" s="114">
        <f>+AE49-AF49-AG49</f>
        <v>0</v>
      </c>
      <c r="AI49" s="106"/>
      <c r="AJ49" s="122"/>
      <c r="AK49" s="114">
        <f>+AH49-AI49-AJ49</f>
        <v>0</v>
      </c>
      <c r="AL49" s="106"/>
      <c r="AM49" s="122"/>
      <c r="AN49" s="114">
        <f>+AK49-AL49-AM49</f>
        <v>0</v>
      </c>
      <c r="AO49" s="106"/>
      <c r="AP49" s="122"/>
      <c r="AQ49" s="114">
        <f>+AN49-AO49-AP49</f>
        <v>0</v>
      </c>
      <c r="AR49" s="88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</row>
    <row r="50" spans="1:58" x14ac:dyDescent="0.3">
      <c r="A50" s="88"/>
      <c r="B50" s="88"/>
      <c r="C50" s="88"/>
      <c r="D50" s="88"/>
      <c r="E50" s="88"/>
      <c r="F50" s="88"/>
      <c r="G50" s="88"/>
      <c r="H50" s="88"/>
      <c r="I50" s="104"/>
      <c r="J50" s="88"/>
      <c r="K50" s="106"/>
      <c r="L50" s="122"/>
      <c r="M50" s="106"/>
      <c r="N50" s="106"/>
      <c r="O50" s="122"/>
      <c r="P50" s="106"/>
      <c r="Q50" s="106"/>
      <c r="R50" s="122"/>
      <c r="S50" s="106"/>
      <c r="T50" s="106"/>
      <c r="U50" s="122"/>
      <c r="V50" s="106"/>
      <c r="W50" s="106"/>
      <c r="X50" s="122"/>
      <c r="Y50" s="106"/>
      <c r="Z50" s="106"/>
      <c r="AA50" s="122"/>
      <c r="AB50" s="106"/>
      <c r="AC50" s="106"/>
      <c r="AD50" s="122"/>
      <c r="AE50" s="106"/>
      <c r="AF50" s="106"/>
      <c r="AG50" s="122"/>
      <c r="AH50" s="106"/>
      <c r="AI50" s="106"/>
      <c r="AJ50" s="122"/>
      <c r="AK50" s="106"/>
      <c r="AL50" s="106"/>
      <c r="AM50" s="122"/>
      <c r="AN50" s="106"/>
      <c r="AO50" s="106"/>
      <c r="AP50" s="122"/>
      <c r="AQ50" s="106"/>
      <c r="AR50" s="88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</row>
    <row r="51" spans="1:58" x14ac:dyDescent="0.3">
      <c r="A51" s="98"/>
      <c r="B51" s="88" t="s">
        <v>88</v>
      </c>
      <c r="C51" s="88"/>
      <c r="D51" s="88"/>
      <c r="E51" s="88"/>
      <c r="F51" s="88"/>
      <c r="G51" s="89">
        <f>SUM(G46:G50)</f>
        <v>0</v>
      </c>
      <c r="H51" s="88"/>
      <c r="I51" s="104"/>
      <c r="J51" s="107">
        <f>SUM(J46:J50)</f>
        <v>0</v>
      </c>
      <c r="K51" s="106"/>
      <c r="L51" s="122"/>
      <c r="M51" s="107">
        <f>SUM(M46:M50)</f>
        <v>0</v>
      </c>
      <c r="N51" s="106"/>
      <c r="O51" s="122"/>
      <c r="P51" s="107">
        <f>SUM(P46:P50)</f>
        <v>0</v>
      </c>
      <c r="Q51" s="106"/>
      <c r="R51" s="122"/>
      <c r="S51" s="107">
        <f>SUM(S46:S50)</f>
        <v>0</v>
      </c>
      <c r="T51" s="106"/>
      <c r="U51" s="122"/>
      <c r="V51" s="107">
        <f>SUM(V46:V50)</f>
        <v>0</v>
      </c>
      <c r="W51" s="106"/>
      <c r="X51" s="122"/>
      <c r="Y51" s="107">
        <f>SUM(Y46:Y50)</f>
        <v>0</v>
      </c>
      <c r="Z51" s="106"/>
      <c r="AA51" s="122"/>
      <c r="AB51" s="107">
        <f>SUM(AB46:AB50)</f>
        <v>0</v>
      </c>
      <c r="AC51" s="106"/>
      <c r="AD51" s="122"/>
      <c r="AE51" s="107">
        <f>SUM(AE46:AE50)</f>
        <v>0</v>
      </c>
      <c r="AF51" s="106"/>
      <c r="AG51" s="122"/>
      <c r="AH51" s="107">
        <f>SUM(AH46:AH50)</f>
        <v>0</v>
      </c>
      <c r="AI51" s="106"/>
      <c r="AJ51" s="122"/>
      <c r="AK51" s="107">
        <f>SUM(AK46:AK50)</f>
        <v>0</v>
      </c>
      <c r="AL51" s="106"/>
      <c r="AM51" s="122"/>
      <c r="AN51" s="107">
        <f>SUM(AN46:AN50)</f>
        <v>0</v>
      </c>
      <c r="AO51" s="106"/>
      <c r="AP51" s="122"/>
      <c r="AQ51" s="107">
        <f>SUM(AQ46:AQ50)</f>
        <v>0</v>
      </c>
      <c r="AR51" s="88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</row>
    <row r="52" spans="1:58" x14ac:dyDescent="0.3">
      <c r="A52" s="88"/>
      <c r="B52" s="88"/>
      <c r="C52" s="88"/>
      <c r="D52" s="88"/>
      <c r="E52" s="88"/>
      <c r="F52" s="88"/>
      <c r="G52" s="88"/>
      <c r="H52" s="88"/>
      <c r="I52" s="104"/>
      <c r="J52" s="88"/>
      <c r="K52" s="106"/>
      <c r="L52" s="122"/>
      <c r="M52" s="106"/>
      <c r="N52" s="106"/>
      <c r="O52" s="122"/>
      <c r="P52" s="106"/>
      <c r="Q52" s="106"/>
      <c r="R52" s="122"/>
      <c r="S52" s="106"/>
      <c r="T52" s="106"/>
      <c r="U52" s="122"/>
      <c r="V52" s="106"/>
      <c r="W52" s="106"/>
      <c r="X52" s="122"/>
      <c r="Y52" s="106"/>
      <c r="Z52" s="106"/>
      <c r="AA52" s="122"/>
      <c r="AB52" s="106"/>
      <c r="AC52" s="106"/>
      <c r="AD52" s="122"/>
      <c r="AE52" s="106"/>
      <c r="AF52" s="106"/>
      <c r="AG52" s="122"/>
      <c r="AH52" s="106"/>
      <c r="AI52" s="106"/>
      <c r="AJ52" s="122"/>
      <c r="AK52" s="106"/>
      <c r="AL52" s="106"/>
      <c r="AM52" s="122"/>
      <c r="AN52" s="106"/>
      <c r="AO52" s="106"/>
      <c r="AP52" s="122"/>
      <c r="AQ52" s="106"/>
      <c r="AR52" s="88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</row>
    <row r="53" spans="1:58" x14ac:dyDescent="0.3">
      <c r="A53" s="88"/>
      <c r="B53" s="88" t="s">
        <v>89</v>
      </c>
      <c r="C53" s="88"/>
      <c r="D53" s="88"/>
      <c r="E53" s="88"/>
      <c r="F53" s="88"/>
      <c r="G53" s="95">
        <v>0</v>
      </c>
      <c r="H53" s="88"/>
      <c r="I53" s="104"/>
      <c r="J53" s="95">
        <f>+G53+H53+I53</f>
        <v>0</v>
      </c>
      <c r="K53" s="106"/>
      <c r="L53" s="122"/>
      <c r="M53" s="114">
        <f>+J53+K53+L53</f>
        <v>0</v>
      </c>
      <c r="N53" s="106"/>
      <c r="O53" s="122"/>
      <c r="P53" s="114">
        <f>+M53+N53+O53</f>
        <v>0</v>
      </c>
      <c r="Q53" s="106"/>
      <c r="R53" s="122"/>
      <c r="S53" s="114">
        <f>+P53+Q53+R53</f>
        <v>0</v>
      </c>
      <c r="T53" s="106"/>
      <c r="U53" s="122"/>
      <c r="V53" s="114">
        <f>+S53+T53+U53</f>
        <v>0</v>
      </c>
      <c r="W53" s="106"/>
      <c r="X53" s="122"/>
      <c r="Y53" s="114">
        <f>+V53+W53+X53</f>
        <v>0</v>
      </c>
      <c r="Z53" s="106"/>
      <c r="AA53" s="122"/>
      <c r="AB53" s="114">
        <f>+Y53+Z53+AA53</f>
        <v>0</v>
      </c>
      <c r="AC53" s="106"/>
      <c r="AD53" s="122"/>
      <c r="AE53" s="114">
        <f>+AB53+AC53+AD53</f>
        <v>0</v>
      </c>
      <c r="AF53" s="106"/>
      <c r="AG53" s="122"/>
      <c r="AH53" s="114">
        <f>+AE53+AF53+AG53</f>
        <v>0</v>
      </c>
      <c r="AI53" s="106"/>
      <c r="AJ53" s="122"/>
      <c r="AK53" s="114">
        <f>+AH53+AI53+AJ53</f>
        <v>0</v>
      </c>
      <c r="AL53" s="106"/>
      <c r="AM53" s="122"/>
      <c r="AN53" s="114">
        <f>+AK53+AL53+AM53</f>
        <v>0</v>
      </c>
      <c r="AO53" s="106"/>
      <c r="AP53" s="122"/>
      <c r="AQ53" s="114">
        <f>+AN53+AO53+AP53</f>
        <v>0</v>
      </c>
      <c r="AR53" s="88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</row>
    <row r="54" spans="1:58" x14ac:dyDescent="0.3">
      <c r="A54" s="88"/>
      <c r="B54" s="88"/>
      <c r="C54" s="88"/>
      <c r="D54" s="88"/>
      <c r="E54" s="88"/>
      <c r="F54" s="88"/>
      <c r="G54" s="88"/>
      <c r="H54" s="88"/>
      <c r="I54" s="104"/>
      <c r="J54" s="88"/>
      <c r="K54" s="106"/>
      <c r="L54" s="122"/>
      <c r="M54" s="106"/>
      <c r="N54" s="106"/>
      <c r="O54" s="122"/>
      <c r="P54" s="106"/>
      <c r="Q54" s="106"/>
      <c r="R54" s="122"/>
      <c r="S54" s="106"/>
      <c r="T54" s="106"/>
      <c r="U54" s="122"/>
      <c r="V54" s="106"/>
      <c r="W54" s="106"/>
      <c r="X54" s="122"/>
      <c r="Y54" s="106"/>
      <c r="Z54" s="106"/>
      <c r="AA54" s="122"/>
      <c r="AB54" s="106"/>
      <c r="AC54" s="106"/>
      <c r="AD54" s="122"/>
      <c r="AE54" s="106"/>
      <c r="AF54" s="106"/>
      <c r="AG54" s="122"/>
      <c r="AH54" s="106"/>
      <c r="AI54" s="106"/>
      <c r="AJ54" s="122"/>
      <c r="AK54" s="106"/>
      <c r="AL54" s="106"/>
      <c r="AM54" s="122"/>
      <c r="AN54" s="106"/>
      <c r="AO54" s="106"/>
      <c r="AP54" s="122"/>
      <c r="AQ54" s="106"/>
      <c r="AR54" s="88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</row>
    <row r="55" spans="1:58" ht="15" thickBot="1" x14ac:dyDescent="0.35">
      <c r="A55" s="88"/>
      <c r="B55" s="88" t="s">
        <v>90</v>
      </c>
      <c r="C55" s="88"/>
      <c r="D55" s="88"/>
      <c r="E55" s="88"/>
      <c r="F55" s="88"/>
      <c r="G55" s="97">
        <f>+G51+G53</f>
        <v>0</v>
      </c>
      <c r="H55" s="88"/>
      <c r="I55" s="104"/>
      <c r="J55" s="116">
        <f>+J51+J53</f>
        <v>0</v>
      </c>
      <c r="K55" s="106"/>
      <c r="L55" s="122"/>
      <c r="M55" s="116">
        <f>+M51+M53</f>
        <v>0</v>
      </c>
      <c r="N55" s="106"/>
      <c r="O55" s="122"/>
      <c r="P55" s="116">
        <f>+P51+P53</f>
        <v>0</v>
      </c>
      <c r="Q55" s="106"/>
      <c r="R55" s="122"/>
      <c r="S55" s="116">
        <f>+S51+S53</f>
        <v>0</v>
      </c>
      <c r="T55" s="106"/>
      <c r="U55" s="122"/>
      <c r="V55" s="116">
        <f>+V51+V53</f>
        <v>0</v>
      </c>
      <c r="W55" s="106"/>
      <c r="X55" s="122"/>
      <c r="Y55" s="116">
        <f>+Y51+Y53</f>
        <v>0</v>
      </c>
      <c r="Z55" s="106"/>
      <c r="AA55" s="122"/>
      <c r="AB55" s="116">
        <f>+AB51+AB53</f>
        <v>0</v>
      </c>
      <c r="AC55" s="106"/>
      <c r="AD55" s="122"/>
      <c r="AE55" s="116">
        <f>+AE51+AE53</f>
        <v>0</v>
      </c>
      <c r="AF55" s="106"/>
      <c r="AG55" s="122"/>
      <c r="AH55" s="116">
        <f>+AH51+AH53</f>
        <v>0</v>
      </c>
      <c r="AI55" s="106"/>
      <c r="AJ55" s="122"/>
      <c r="AK55" s="116">
        <f>+AK51+AK53</f>
        <v>0</v>
      </c>
      <c r="AL55" s="106"/>
      <c r="AM55" s="122"/>
      <c r="AN55" s="116">
        <f>+AN51+AN53</f>
        <v>0</v>
      </c>
      <c r="AO55" s="106"/>
      <c r="AP55" s="122"/>
      <c r="AQ55" s="116">
        <f>+AQ51+AQ53</f>
        <v>0</v>
      </c>
      <c r="AR55" s="88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</row>
    <row r="56" spans="1:58" ht="15" thickTop="1" x14ac:dyDescent="0.3">
      <c r="A56" s="88"/>
      <c r="B56" s="88"/>
      <c r="C56" s="88"/>
      <c r="D56" s="88"/>
      <c r="E56" s="88"/>
      <c r="F56" s="88"/>
      <c r="G56" s="88"/>
      <c r="H56" s="88"/>
      <c r="I56" s="104"/>
      <c r="J56" s="88"/>
      <c r="K56" s="106"/>
      <c r="L56" s="122"/>
      <c r="M56" s="106"/>
      <c r="N56" s="106"/>
      <c r="O56" s="122"/>
      <c r="P56" s="106"/>
      <c r="Q56" s="106"/>
      <c r="R56" s="122"/>
      <c r="S56" s="106"/>
      <c r="T56" s="106"/>
      <c r="U56" s="122"/>
      <c r="V56" s="106"/>
      <c r="W56" s="106"/>
      <c r="X56" s="122"/>
      <c r="Y56" s="106"/>
      <c r="Z56" s="106"/>
      <c r="AA56" s="122"/>
      <c r="AB56" s="106"/>
      <c r="AC56" s="106"/>
      <c r="AD56" s="122"/>
      <c r="AE56" s="106"/>
      <c r="AF56" s="106"/>
      <c r="AG56" s="122"/>
      <c r="AH56" s="106"/>
      <c r="AI56" s="106"/>
      <c r="AJ56" s="122"/>
      <c r="AK56" s="106"/>
      <c r="AL56" s="106"/>
      <c r="AM56" s="122"/>
      <c r="AN56" s="106"/>
      <c r="AO56" s="106"/>
      <c r="AP56" s="122"/>
      <c r="AQ56" s="106"/>
      <c r="AR56" s="88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</row>
    <row r="57" spans="1:58" x14ac:dyDescent="0.3">
      <c r="A57" s="88"/>
      <c r="B57" s="93" t="s">
        <v>91</v>
      </c>
      <c r="C57" s="88"/>
      <c r="D57" s="88"/>
      <c r="E57" s="88"/>
      <c r="F57" s="88"/>
      <c r="G57" s="88"/>
      <c r="H57" s="88"/>
      <c r="I57" s="104"/>
      <c r="J57" s="88"/>
      <c r="K57" s="106"/>
      <c r="L57" s="122"/>
      <c r="M57" s="106"/>
      <c r="N57" s="106"/>
      <c r="O57" s="122"/>
      <c r="P57" s="106"/>
      <c r="Q57" s="106"/>
      <c r="R57" s="122"/>
      <c r="S57" s="106"/>
      <c r="T57" s="106"/>
      <c r="U57" s="122"/>
      <c r="V57" s="106"/>
      <c r="W57" s="106"/>
      <c r="X57" s="122"/>
      <c r="Y57" s="106"/>
      <c r="Z57" s="106"/>
      <c r="AA57" s="122"/>
      <c r="AB57" s="106"/>
      <c r="AC57" s="106"/>
      <c r="AD57" s="122"/>
      <c r="AE57" s="106"/>
      <c r="AF57" s="106"/>
      <c r="AG57" s="122"/>
      <c r="AH57" s="106"/>
      <c r="AI57" s="106"/>
      <c r="AJ57" s="122"/>
      <c r="AK57" s="106"/>
      <c r="AL57" s="106"/>
      <c r="AM57" s="122"/>
      <c r="AN57" s="106"/>
      <c r="AO57" s="106"/>
      <c r="AP57" s="122"/>
      <c r="AQ57" s="106"/>
      <c r="AR57" s="88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</row>
    <row r="58" spans="1:58" x14ac:dyDescent="0.3">
      <c r="A58" s="88" t="s">
        <v>92</v>
      </c>
      <c r="B58" s="88" t="s">
        <v>93</v>
      </c>
      <c r="C58" s="88"/>
      <c r="D58" s="88"/>
      <c r="E58" s="88"/>
      <c r="F58" s="88"/>
      <c r="G58" s="88"/>
      <c r="H58" s="88"/>
      <c r="I58" s="104"/>
      <c r="J58" s="88"/>
      <c r="K58" s="106"/>
      <c r="L58" s="122"/>
      <c r="M58" s="106"/>
      <c r="N58" s="106"/>
      <c r="O58" s="122"/>
      <c r="P58" s="106"/>
      <c r="Q58" s="106"/>
      <c r="R58" s="122"/>
      <c r="S58" s="106"/>
      <c r="T58" s="106"/>
      <c r="U58" s="122"/>
      <c r="V58" s="106"/>
      <c r="W58" s="106"/>
      <c r="X58" s="122"/>
      <c r="Y58" s="106"/>
      <c r="Z58" s="106"/>
      <c r="AA58" s="122"/>
      <c r="AB58" s="106"/>
      <c r="AC58" s="106"/>
      <c r="AD58" s="122"/>
      <c r="AE58" s="106"/>
      <c r="AF58" s="106"/>
      <c r="AG58" s="122"/>
      <c r="AH58" s="106"/>
      <c r="AI58" s="106"/>
      <c r="AJ58" s="122"/>
      <c r="AK58" s="106"/>
      <c r="AL58" s="106"/>
      <c r="AM58" s="122"/>
      <c r="AN58" s="106"/>
      <c r="AO58" s="106"/>
      <c r="AP58" s="122"/>
      <c r="AQ58" s="106"/>
      <c r="AR58" s="88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</row>
    <row r="59" spans="1:58" x14ac:dyDescent="0.3">
      <c r="A59" s="88"/>
      <c r="B59" s="88" t="s">
        <v>94</v>
      </c>
      <c r="C59" s="88"/>
      <c r="D59" s="88"/>
      <c r="E59" s="88"/>
      <c r="F59" s="88"/>
      <c r="G59" s="88"/>
      <c r="H59" s="88"/>
      <c r="I59" s="104"/>
      <c r="J59" s="88"/>
      <c r="K59" s="106"/>
      <c r="L59" s="122"/>
      <c r="M59" s="106"/>
      <c r="N59" s="106"/>
      <c r="O59" s="122"/>
      <c r="P59" s="106"/>
      <c r="Q59" s="106"/>
      <c r="R59" s="122"/>
      <c r="S59" s="106"/>
      <c r="T59" s="106"/>
      <c r="U59" s="122"/>
      <c r="V59" s="106"/>
      <c r="W59" s="106"/>
      <c r="X59" s="122"/>
      <c r="Y59" s="106"/>
      <c r="Z59" s="106"/>
      <c r="AA59" s="122"/>
      <c r="AB59" s="106"/>
      <c r="AC59" s="106"/>
      <c r="AD59" s="122"/>
      <c r="AE59" s="106"/>
      <c r="AF59" s="106"/>
      <c r="AG59" s="122"/>
      <c r="AH59" s="106"/>
      <c r="AI59" s="106"/>
      <c r="AJ59" s="122"/>
      <c r="AK59" s="106"/>
      <c r="AL59" s="106"/>
      <c r="AM59" s="122"/>
      <c r="AN59" s="106"/>
      <c r="AO59" s="106"/>
      <c r="AP59" s="122"/>
      <c r="AQ59" s="106"/>
      <c r="AR59" s="88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</row>
    <row r="60" spans="1:58" x14ac:dyDescent="0.3">
      <c r="A60" s="98" t="s">
        <v>95</v>
      </c>
      <c r="B60" s="88"/>
      <c r="C60" s="88" t="s">
        <v>96</v>
      </c>
      <c r="D60" s="88"/>
      <c r="E60" s="88"/>
      <c r="F60" s="88"/>
      <c r="G60" s="89">
        <v>0</v>
      </c>
      <c r="H60" s="89">
        <f>SUM(H11:H14)</f>
        <v>0</v>
      </c>
      <c r="I60" s="104"/>
      <c r="J60" s="89">
        <f>+G60+H60+I60</f>
        <v>0</v>
      </c>
      <c r="K60" s="107">
        <f>SUM(K11:K14)</f>
        <v>0</v>
      </c>
      <c r="L60" s="122"/>
      <c r="M60" s="107">
        <f>+J60+K60+L60</f>
        <v>0</v>
      </c>
      <c r="N60" s="107">
        <f>SUM(N11:N14)</f>
        <v>0</v>
      </c>
      <c r="O60" s="122"/>
      <c r="P60" s="107">
        <f>+M60+N60+O60</f>
        <v>0</v>
      </c>
      <c r="Q60" s="107">
        <f>SUM(Q11:Q14)</f>
        <v>0</v>
      </c>
      <c r="R60" s="122"/>
      <c r="S60" s="107">
        <f>+P60+Q60+R60</f>
        <v>0</v>
      </c>
      <c r="T60" s="107">
        <f>SUM(T11:T14)</f>
        <v>0</v>
      </c>
      <c r="U60" s="122"/>
      <c r="V60" s="107">
        <f>+S60+T60+U60</f>
        <v>0</v>
      </c>
      <c r="W60" s="107">
        <f>SUM(W11:W14)</f>
        <v>0</v>
      </c>
      <c r="X60" s="122"/>
      <c r="Y60" s="107">
        <f>+V60+W60+X60</f>
        <v>0</v>
      </c>
      <c r="Z60" s="107">
        <f>SUM(Z11:Z14)</f>
        <v>0</v>
      </c>
      <c r="AA60" s="122"/>
      <c r="AB60" s="107">
        <f>+Y60+Z60+AA60</f>
        <v>0</v>
      </c>
      <c r="AC60" s="107">
        <f>SUM(AC11:AC14)</f>
        <v>0</v>
      </c>
      <c r="AD60" s="122"/>
      <c r="AE60" s="107">
        <f>+AB60+AC60+AD60</f>
        <v>0</v>
      </c>
      <c r="AF60" s="107">
        <f>SUM(AF11:AF14)</f>
        <v>0</v>
      </c>
      <c r="AG60" s="122"/>
      <c r="AH60" s="107">
        <f>+AE60+AF60+AG60</f>
        <v>0</v>
      </c>
      <c r="AI60" s="107">
        <f>SUM(AI11:AI14)</f>
        <v>0</v>
      </c>
      <c r="AJ60" s="122"/>
      <c r="AK60" s="107">
        <f>+AH60+AI60+AJ60</f>
        <v>0</v>
      </c>
      <c r="AL60" s="107">
        <f>SUM(AL11:AL14)</f>
        <v>0</v>
      </c>
      <c r="AM60" s="122"/>
      <c r="AN60" s="107">
        <f>+AK60+AL60+AM60</f>
        <v>0</v>
      </c>
      <c r="AO60" s="107">
        <f>SUM(AO11:AO14)</f>
        <v>0</v>
      </c>
      <c r="AP60" s="122"/>
      <c r="AQ60" s="107">
        <f>+AN60+AO60+AP60</f>
        <v>0</v>
      </c>
      <c r="AR60" s="88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</row>
    <row r="61" spans="1:58" x14ac:dyDescent="0.3">
      <c r="A61" s="98" t="s">
        <v>97</v>
      </c>
      <c r="B61" s="88"/>
      <c r="C61" s="88" t="s">
        <v>98</v>
      </c>
      <c r="D61" s="88"/>
      <c r="E61" s="88"/>
      <c r="F61" s="88"/>
      <c r="G61" s="89">
        <v>0</v>
      </c>
      <c r="H61" s="88"/>
      <c r="I61" s="104"/>
      <c r="J61" s="107">
        <f t="shared" ref="J61:J65" si="36">+G61+H61+I61</f>
        <v>0</v>
      </c>
      <c r="K61" s="106"/>
      <c r="L61" s="122"/>
      <c r="M61" s="107">
        <f t="shared" ref="M61:M65" si="37">+J61+K61+L61</f>
        <v>0</v>
      </c>
      <c r="N61" s="106"/>
      <c r="O61" s="122"/>
      <c r="P61" s="107">
        <f t="shared" ref="P61:P65" si="38">+M61+N61+O61</f>
        <v>0</v>
      </c>
      <c r="Q61" s="106"/>
      <c r="R61" s="122"/>
      <c r="S61" s="107">
        <f t="shared" ref="S61:S65" si="39">+P61+Q61+R61</f>
        <v>0</v>
      </c>
      <c r="T61" s="106"/>
      <c r="U61" s="122"/>
      <c r="V61" s="107">
        <f t="shared" ref="V61:V65" si="40">+S61+T61+U61</f>
        <v>0</v>
      </c>
      <c r="W61" s="106"/>
      <c r="X61" s="122"/>
      <c r="Y61" s="107">
        <f t="shared" ref="Y61:Y65" si="41">+V61+W61+X61</f>
        <v>0</v>
      </c>
      <c r="Z61" s="106"/>
      <c r="AA61" s="122"/>
      <c r="AB61" s="107">
        <f t="shared" ref="AB61:AB65" si="42">+Y61+Z61+AA61</f>
        <v>0</v>
      </c>
      <c r="AC61" s="106"/>
      <c r="AD61" s="122"/>
      <c r="AE61" s="107">
        <f t="shared" ref="AE61:AE65" si="43">+AB61+AC61+AD61</f>
        <v>0</v>
      </c>
      <c r="AF61" s="106"/>
      <c r="AG61" s="122"/>
      <c r="AH61" s="107">
        <f t="shared" ref="AH61:AH65" si="44">+AE61+AF61+AG61</f>
        <v>0</v>
      </c>
      <c r="AI61" s="106"/>
      <c r="AJ61" s="122"/>
      <c r="AK61" s="107">
        <f t="shared" ref="AK61:AK65" si="45">+AH61+AI61+AJ61</f>
        <v>0</v>
      </c>
      <c r="AL61" s="106"/>
      <c r="AM61" s="122"/>
      <c r="AN61" s="107">
        <f t="shared" ref="AN61:AN65" si="46">+AK61+AL61+AM61</f>
        <v>0</v>
      </c>
      <c r="AO61" s="106"/>
      <c r="AP61" s="122"/>
      <c r="AQ61" s="107">
        <f t="shared" ref="AQ61:AQ65" si="47">+AN61+AO61+AP61</f>
        <v>0</v>
      </c>
      <c r="AR61" s="88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</row>
    <row r="62" spans="1:58" x14ac:dyDescent="0.3">
      <c r="A62" s="98" t="s">
        <v>99</v>
      </c>
      <c r="B62" s="88"/>
      <c r="C62" s="88" t="s">
        <v>100</v>
      </c>
      <c r="D62" s="88"/>
      <c r="E62" s="88"/>
      <c r="F62" s="88"/>
      <c r="G62" s="89">
        <v>0</v>
      </c>
      <c r="H62" s="89">
        <f>-H37</f>
        <v>0</v>
      </c>
      <c r="I62" s="104"/>
      <c r="J62" s="107">
        <f t="shared" si="36"/>
        <v>0</v>
      </c>
      <c r="K62" s="107">
        <f>-K37</f>
        <v>0</v>
      </c>
      <c r="L62" s="122"/>
      <c r="M62" s="107">
        <f t="shared" si="37"/>
        <v>0</v>
      </c>
      <c r="N62" s="107">
        <f>-N37</f>
        <v>0</v>
      </c>
      <c r="O62" s="122"/>
      <c r="P62" s="107">
        <f t="shared" si="38"/>
        <v>0</v>
      </c>
      <c r="Q62" s="107">
        <f>-Q37</f>
        <v>0</v>
      </c>
      <c r="R62" s="122"/>
      <c r="S62" s="107">
        <f t="shared" si="39"/>
        <v>0</v>
      </c>
      <c r="T62" s="107">
        <f>-T37</f>
        <v>0</v>
      </c>
      <c r="U62" s="122"/>
      <c r="V62" s="107">
        <f t="shared" si="40"/>
        <v>0</v>
      </c>
      <c r="W62" s="107">
        <f>-W37</f>
        <v>0</v>
      </c>
      <c r="X62" s="122"/>
      <c r="Y62" s="107">
        <f t="shared" si="41"/>
        <v>0</v>
      </c>
      <c r="Z62" s="107">
        <f>-Z37</f>
        <v>0</v>
      </c>
      <c r="AA62" s="122"/>
      <c r="AB62" s="107">
        <f t="shared" si="42"/>
        <v>0</v>
      </c>
      <c r="AC62" s="107">
        <f>-AC37</f>
        <v>0</v>
      </c>
      <c r="AD62" s="122"/>
      <c r="AE62" s="107">
        <f t="shared" si="43"/>
        <v>0</v>
      </c>
      <c r="AF62" s="107">
        <f>-AF37</f>
        <v>0</v>
      </c>
      <c r="AG62" s="122"/>
      <c r="AH62" s="107">
        <f t="shared" si="44"/>
        <v>0</v>
      </c>
      <c r="AI62" s="107">
        <f>-AI37</f>
        <v>0</v>
      </c>
      <c r="AJ62" s="122"/>
      <c r="AK62" s="107">
        <f t="shared" si="45"/>
        <v>0</v>
      </c>
      <c r="AL62" s="107">
        <f>-AL37</f>
        <v>0</v>
      </c>
      <c r="AM62" s="122"/>
      <c r="AN62" s="107">
        <f t="shared" si="46"/>
        <v>0</v>
      </c>
      <c r="AO62" s="107">
        <f>-AO37</f>
        <v>0</v>
      </c>
      <c r="AP62" s="122"/>
      <c r="AQ62" s="107">
        <f t="shared" si="47"/>
        <v>0</v>
      </c>
      <c r="AR62" s="88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</row>
    <row r="63" spans="1:58" x14ac:dyDescent="0.3">
      <c r="A63" s="98" t="s">
        <v>101</v>
      </c>
      <c r="B63" s="88"/>
      <c r="C63" s="88" t="s">
        <v>102</v>
      </c>
      <c r="D63" s="88"/>
      <c r="E63" s="88"/>
      <c r="F63" s="88"/>
      <c r="G63" s="89">
        <v>0</v>
      </c>
      <c r="H63" s="107">
        <f t="shared" ref="H63" si="48">-H38</f>
        <v>0</v>
      </c>
      <c r="I63" s="104"/>
      <c r="J63" s="107">
        <f t="shared" si="36"/>
        <v>0</v>
      </c>
      <c r="K63" s="107">
        <f t="shared" ref="K63" si="49">-K38</f>
        <v>0</v>
      </c>
      <c r="L63" s="122"/>
      <c r="M63" s="107">
        <f t="shared" si="37"/>
        <v>0</v>
      </c>
      <c r="N63" s="107">
        <f t="shared" ref="N63" si="50">-N38</f>
        <v>0</v>
      </c>
      <c r="O63" s="122"/>
      <c r="P63" s="107">
        <f t="shared" si="38"/>
        <v>0</v>
      </c>
      <c r="Q63" s="107">
        <f t="shared" ref="Q63" si="51">-Q38</f>
        <v>0</v>
      </c>
      <c r="R63" s="122"/>
      <c r="S63" s="107">
        <f t="shared" si="39"/>
        <v>0</v>
      </c>
      <c r="T63" s="107">
        <f t="shared" ref="T63" si="52">-T38</f>
        <v>0</v>
      </c>
      <c r="U63" s="122"/>
      <c r="V63" s="107">
        <f t="shared" si="40"/>
        <v>0</v>
      </c>
      <c r="W63" s="107">
        <f t="shared" ref="W63" si="53">-W38</f>
        <v>0</v>
      </c>
      <c r="X63" s="122"/>
      <c r="Y63" s="107">
        <f t="shared" si="41"/>
        <v>0</v>
      </c>
      <c r="Z63" s="107">
        <f t="shared" ref="Z63" si="54">-Z38</f>
        <v>0</v>
      </c>
      <c r="AA63" s="122"/>
      <c r="AB63" s="107">
        <f t="shared" si="42"/>
        <v>0</v>
      </c>
      <c r="AC63" s="107">
        <f t="shared" ref="AC63" si="55">-AC38</f>
        <v>0</v>
      </c>
      <c r="AD63" s="122"/>
      <c r="AE63" s="107">
        <f t="shared" si="43"/>
        <v>0</v>
      </c>
      <c r="AF63" s="107">
        <f t="shared" ref="AF63" si="56">-AF38</f>
        <v>0</v>
      </c>
      <c r="AG63" s="122"/>
      <c r="AH63" s="107">
        <f t="shared" si="44"/>
        <v>0</v>
      </c>
      <c r="AI63" s="107">
        <f t="shared" ref="AI63" si="57">-AI38</f>
        <v>0</v>
      </c>
      <c r="AJ63" s="122"/>
      <c r="AK63" s="107">
        <f t="shared" si="45"/>
        <v>0</v>
      </c>
      <c r="AL63" s="107">
        <f t="shared" ref="AL63" si="58">-AL38</f>
        <v>0</v>
      </c>
      <c r="AM63" s="122"/>
      <c r="AN63" s="107">
        <f t="shared" si="46"/>
        <v>0</v>
      </c>
      <c r="AO63" s="107">
        <f t="shared" ref="AO63" si="59">-AO38</f>
        <v>0</v>
      </c>
      <c r="AP63" s="122"/>
      <c r="AQ63" s="107">
        <f t="shared" si="47"/>
        <v>0</v>
      </c>
      <c r="AR63" s="88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</row>
    <row r="64" spans="1:58" x14ac:dyDescent="0.3">
      <c r="A64" s="98" t="s">
        <v>103</v>
      </c>
      <c r="B64" s="88"/>
      <c r="C64" s="88" t="s">
        <v>104</v>
      </c>
      <c r="D64" s="88"/>
      <c r="E64" s="88"/>
      <c r="F64" s="88"/>
      <c r="G64" s="89">
        <v>0</v>
      </c>
      <c r="H64" s="107">
        <f>-H39-H40</f>
        <v>0</v>
      </c>
      <c r="I64" s="104"/>
      <c r="J64" s="107">
        <f t="shared" si="36"/>
        <v>0</v>
      </c>
      <c r="K64" s="107">
        <f>-K39-K40</f>
        <v>0</v>
      </c>
      <c r="L64" s="122"/>
      <c r="M64" s="107">
        <f t="shared" si="37"/>
        <v>0</v>
      </c>
      <c r="N64" s="107">
        <f>-N39-N40</f>
        <v>0</v>
      </c>
      <c r="O64" s="122"/>
      <c r="P64" s="107">
        <f t="shared" si="38"/>
        <v>0</v>
      </c>
      <c r="Q64" s="107">
        <f>-Q39-Q40</f>
        <v>0</v>
      </c>
      <c r="R64" s="122"/>
      <c r="S64" s="107">
        <f t="shared" si="39"/>
        <v>0</v>
      </c>
      <c r="T64" s="107">
        <f>-T39-T40</f>
        <v>0</v>
      </c>
      <c r="U64" s="122"/>
      <c r="V64" s="107">
        <f t="shared" si="40"/>
        <v>0</v>
      </c>
      <c r="W64" s="107">
        <f>-W39-W40</f>
        <v>0</v>
      </c>
      <c r="X64" s="122"/>
      <c r="Y64" s="107">
        <f t="shared" si="41"/>
        <v>0</v>
      </c>
      <c r="Z64" s="107">
        <f>-Z39-Z40</f>
        <v>0</v>
      </c>
      <c r="AA64" s="122"/>
      <c r="AB64" s="107">
        <f t="shared" si="42"/>
        <v>0</v>
      </c>
      <c r="AC64" s="107">
        <f>-AC39-AC40</f>
        <v>0</v>
      </c>
      <c r="AD64" s="122"/>
      <c r="AE64" s="107">
        <f t="shared" si="43"/>
        <v>0</v>
      </c>
      <c r="AF64" s="107">
        <f>-AF39-AF40</f>
        <v>0</v>
      </c>
      <c r="AG64" s="122"/>
      <c r="AH64" s="107">
        <f t="shared" si="44"/>
        <v>0</v>
      </c>
      <c r="AI64" s="107">
        <f>-AI39-AI40</f>
        <v>0</v>
      </c>
      <c r="AJ64" s="122"/>
      <c r="AK64" s="107">
        <f t="shared" si="45"/>
        <v>0</v>
      </c>
      <c r="AL64" s="107">
        <f>-AL39-AL40</f>
        <v>0</v>
      </c>
      <c r="AM64" s="122"/>
      <c r="AN64" s="107">
        <f t="shared" si="46"/>
        <v>0</v>
      </c>
      <c r="AO64" s="107">
        <f>-AO39-AO40</f>
        <v>0</v>
      </c>
      <c r="AP64" s="122"/>
      <c r="AQ64" s="107">
        <f t="shared" si="47"/>
        <v>0</v>
      </c>
      <c r="AR64" s="88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</row>
    <row r="65" spans="1:58" x14ac:dyDescent="0.3">
      <c r="A65" s="98" t="s">
        <v>105</v>
      </c>
      <c r="B65" s="88"/>
      <c r="C65" s="88" t="s">
        <v>106</v>
      </c>
      <c r="D65" s="88"/>
      <c r="E65" s="88"/>
      <c r="F65" s="88"/>
      <c r="G65" s="89">
        <v>0</v>
      </c>
      <c r="H65" s="88"/>
      <c r="I65" s="104"/>
      <c r="J65" s="114">
        <f t="shared" si="36"/>
        <v>0</v>
      </c>
      <c r="K65" s="106"/>
      <c r="L65" s="122"/>
      <c r="M65" s="114">
        <f t="shared" si="37"/>
        <v>0</v>
      </c>
      <c r="N65" s="106"/>
      <c r="O65" s="122"/>
      <c r="P65" s="114">
        <f t="shared" si="38"/>
        <v>0</v>
      </c>
      <c r="Q65" s="106"/>
      <c r="R65" s="122"/>
      <c r="S65" s="114">
        <f t="shared" si="39"/>
        <v>0</v>
      </c>
      <c r="T65" s="106"/>
      <c r="U65" s="122"/>
      <c r="V65" s="114">
        <f t="shared" si="40"/>
        <v>0</v>
      </c>
      <c r="W65" s="106"/>
      <c r="X65" s="122"/>
      <c r="Y65" s="114">
        <f t="shared" si="41"/>
        <v>0</v>
      </c>
      <c r="Z65" s="106"/>
      <c r="AA65" s="122"/>
      <c r="AB65" s="114">
        <f t="shared" si="42"/>
        <v>0</v>
      </c>
      <c r="AC65" s="106"/>
      <c r="AD65" s="122"/>
      <c r="AE65" s="114">
        <f t="shared" si="43"/>
        <v>0</v>
      </c>
      <c r="AF65" s="106"/>
      <c r="AG65" s="122"/>
      <c r="AH65" s="114">
        <f t="shared" si="44"/>
        <v>0</v>
      </c>
      <c r="AI65" s="106"/>
      <c r="AJ65" s="122"/>
      <c r="AK65" s="114">
        <f t="shared" si="45"/>
        <v>0</v>
      </c>
      <c r="AL65" s="106"/>
      <c r="AM65" s="122"/>
      <c r="AN65" s="114">
        <f t="shared" si="46"/>
        <v>0</v>
      </c>
      <c r="AO65" s="106"/>
      <c r="AP65" s="122"/>
      <c r="AQ65" s="114">
        <f t="shared" si="47"/>
        <v>0</v>
      </c>
      <c r="AR65" s="88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</row>
    <row r="66" spans="1:58" x14ac:dyDescent="0.3">
      <c r="A66" s="88"/>
      <c r="B66" s="88" t="s">
        <v>107</v>
      </c>
      <c r="C66" s="88"/>
      <c r="D66" s="88"/>
      <c r="E66" s="88"/>
      <c r="F66" s="88"/>
      <c r="G66" s="96">
        <f>SUM(G60:G65)</f>
        <v>0</v>
      </c>
      <c r="H66" s="88"/>
      <c r="I66" s="104"/>
      <c r="J66" s="115">
        <f>SUM(J60:J65)</f>
        <v>0</v>
      </c>
      <c r="K66" s="106"/>
      <c r="L66" s="122"/>
      <c r="M66" s="115">
        <f>SUM(M60:M65)</f>
        <v>0</v>
      </c>
      <c r="N66" s="106"/>
      <c r="O66" s="122"/>
      <c r="P66" s="115">
        <f>SUM(P60:P65)</f>
        <v>0</v>
      </c>
      <c r="Q66" s="106"/>
      <c r="R66" s="122"/>
      <c r="S66" s="115">
        <f>SUM(S60:S65)</f>
        <v>0</v>
      </c>
      <c r="T66" s="106"/>
      <c r="U66" s="122"/>
      <c r="V66" s="115">
        <f>SUM(V60:V65)</f>
        <v>0</v>
      </c>
      <c r="W66" s="106"/>
      <c r="X66" s="122"/>
      <c r="Y66" s="115">
        <f>SUM(Y60:Y65)</f>
        <v>0</v>
      </c>
      <c r="Z66" s="106"/>
      <c r="AA66" s="122"/>
      <c r="AB66" s="115">
        <f>SUM(AB60:AB65)</f>
        <v>0</v>
      </c>
      <c r="AC66" s="106"/>
      <c r="AD66" s="122"/>
      <c r="AE66" s="115">
        <f>SUM(AE60:AE65)</f>
        <v>0</v>
      </c>
      <c r="AF66" s="106"/>
      <c r="AG66" s="122"/>
      <c r="AH66" s="115">
        <f>SUM(AH60:AH65)</f>
        <v>0</v>
      </c>
      <c r="AI66" s="106"/>
      <c r="AJ66" s="122"/>
      <c r="AK66" s="115">
        <f>SUM(AK60:AK65)</f>
        <v>0</v>
      </c>
      <c r="AL66" s="106"/>
      <c r="AM66" s="122"/>
      <c r="AN66" s="115">
        <f>SUM(AN60:AN65)</f>
        <v>0</v>
      </c>
      <c r="AO66" s="106"/>
      <c r="AP66" s="122"/>
      <c r="AQ66" s="115">
        <f>SUM(AQ60:AQ65)</f>
        <v>0</v>
      </c>
      <c r="AR66" s="88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</row>
    <row r="67" spans="1:58" x14ac:dyDescent="0.3">
      <c r="A67" s="88"/>
      <c r="B67" s="88"/>
      <c r="C67" s="88"/>
      <c r="D67" s="88"/>
      <c r="E67" s="88"/>
      <c r="F67" s="88"/>
      <c r="G67" s="88"/>
      <c r="H67" s="88"/>
      <c r="I67" s="104"/>
      <c r="J67" s="88"/>
      <c r="K67" s="106"/>
      <c r="L67" s="122"/>
      <c r="M67" s="106"/>
      <c r="N67" s="106"/>
      <c r="O67" s="122"/>
      <c r="P67" s="106"/>
      <c r="Q67" s="106"/>
      <c r="R67" s="122"/>
      <c r="S67" s="106"/>
      <c r="T67" s="106"/>
      <c r="U67" s="122"/>
      <c r="V67" s="106"/>
      <c r="W67" s="106"/>
      <c r="X67" s="122"/>
      <c r="Y67" s="106"/>
      <c r="Z67" s="106"/>
      <c r="AA67" s="122"/>
      <c r="AB67" s="106"/>
      <c r="AC67" s="106"/>
      <c r="AD67" s="122"/>
      <c r="AE67" s="106"/>
      <c r="AF67" s="106"/>
      <c r="AG67" s="122"/>
      <c r="AH67" s="106"/>
      <c r="AI67" s="106"/>
      <c r="AJ67" s="122"/>
      <c r="AK67" s="106"/>
      <c r="AL67" s="106"/>
      <c r="AM67" s="122"/>
      <c r="AN67" s="106"/>
      <c r="AO67" s="106"/>
      <c r="AP67" s="122"/>
      <c r="AQ67" s="106"/>
      <c r="AR67" s="88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</row>
    <row r="68" spans="1:58" x14ac:dyDescent="0.3">
      <c r="A68" s="88"/>
      <c r="B68" s="88" t="s">
        <v>108</v>
      </c>
      <c r="C68" s="88"/>
      <c r="D68" s="88"/>
      <c r="E68" s="88"/>
      <c r="F68" s="88"/>
      <c r="G68" s="88"/>
      <c r="H68" s="88"/>
      <c r="I68" s="104"/>
      <c r="J68" s="88"/>
      <c r="K68" s="106"/>
      <c r="L68" s="122"/>
      <c r="M68" s="106"/>
      <c r="N68" s="106"/>
      <c r="O68" s="122"/>
      <c r="P68" s="106"/>
      <c r="Q68" s="106"/>
      <c r="R68" s="122"/>
      <c r="S68" s="106"/>
      <c r="T68" s="106"/>
      <c r="U68" s="122"/>
      <c r="V68" s="106"/>
      <c r="W68" s="106"/>
      <c r="X68" s="122"/>
      <c r="Y68" s="106"/>
      <c r="Z68" s="106"/>
      <c r="AA68" s="122"/>
      <c r="AB68" s="106"/>
      <c r="AC68" s="106"/>
      <c r="AD68" s="122"/>
      <c r="AE68" s="106"/>
      <c r="AF68" s="106"/>
      <c r="AG68" s="122"/>
      <c r="AH68" s="106"/>
      <c r="AI68" s="106"/>
      <c r="AJ68" s="122"/>
      <c r="AK68" s="106"/>
      <c r="AL68" s="106"/>
      <c r="AM68" s="122"/>
      <c r="AN68" s="106"/>
      <c r="AO68" s="106"/>
      <c r="AP68" s="122"/>
      <c r="AQ68" s="106"/>
      <c r="AR68" s="88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</row>
    <row r="69" spans="1:58" x14ac:dyDescent="0.3">
      <c r="A69" s="98" t="s">
        <v>109</v>
      </c>
      <c r="B69" s="88"/>
      <c r="C69" s="88" t="s">
        <v>110</v>
      </c>
      <c r="D69" s="88"/>
      <c r="E69" s="88"/>
      <c r="F69" s="88"/>
      <c r="G69" s="89">
        <v>0</v>
      </c>
      <c r="H69" s="88"/>
      <c r="I69" s="104"/>
      <c r="J69" s="107">
        <f t="shared" ref="J69:J70" si="60">+G69+H69+I69</f>
        <v>0</v>
      </c>
      <c r="K69" s="106"/>
      <c r="L69" s="122"/>
      <c r="M69" s="107">
        <f t="shared" ref="M69:M70" si="61">+J69+K69+L69</f>
        <v>0</v>
      </c>
      <c r="N69" s="106"/>
      <c r="O69" s="122"/>
      <c r="P69" s="107">
        <f t="shared" ref="P69:P70" si="62">+M69+N69+O69</f>
        <v>0</v>
      </c>
      <c r="Q69" s="106"/>
      <c r="R69" s="122"/>
      <c r="S69" s="107">
        <f t="shared" ref="S69:S70" si="63">+P69+Q69+R69</f>
        <v>0</v>
      </c>
      <c r="T69" s="106"/>
      <c r="U69" s="122"/>
      <c r="V69" s="107">
        <f t="shared" ref="V69:V70" si="64">+S69+T69+U69</f>
        <v>0</v>
      </c>
      <c r="W69" s="106"/>
      <c r="X69" s="122"/>
      <c r="Y69" s="107">
        <f t="shared" ref="Y69:Y70" si="65">+V69+W69+X69</f>
        <v>0</v>
      </c>
      <c r="Z69" s="106"/>
      <c r="AA69" s="122"/>
      <c r="AB69" s="107">
        <f t="shared" ref="AB69:AB70" si="66">+Y69+Z69+AA69</f>
        <v>0</v>
      </c>
      <c r="AC69" s="106"/>
      <c r="AD69" s="122"/>
      <c r="AE69" s="107">
        <f t="shared" ref="AE69:AE70" si="67">+AB69+AC69+AD69</f>
        <v>0</v>
      </c>
      <c r="AF69" s="106"/>
      <c r="AG69" s="122"/>
      <c r="AH69" s="107">
        <f t="shared" ref="AH69:AH70" si="68">+AE69+AF69+AG69</f>
        <v>0</v>
      </c>
      <c r="AI69" s="106"/>
      <c r="AJ69" s="122"/>
      <c r="AK69" s="107">
        <f t="shared" ref="AK69:AK70" si="69">+AH69+AI69+AJ69</f>
        <v>0</v>
      </c>
      <c r="AL69" s="106"/>
      <c r="AM69" s="122"/>
      <c r="AN69" s="107">
        <f t="shared" ref="AN69:AN70" si="70">+AK69+AL69+AM69</f>
        <v>0</v>
      </c>
      <c r="AO69" s="106"/>
      <c r="AP69" s="122"/>
      <c r="AQ69" s="107">
        <f t="shared" ref="AQ69:AQ70" si="71">+AN69+AO69+AP69</f>
        <v>0</v>
      </c>
      <c r="AR69" s="88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</row>
    <row r="70" spans="1:58" x14ac:dyDescent="0.3">
      <c r="A70" s="98" t="s">
        <v>111</v>
      </c>
      <c r="B70" s="88"/>
      <c r="C70" s="88" t="s">
        <v>112</v>
      </c>
      <c r="D70" s="88"/>
      <c r="E70" s="88"/>
      <c r="F70" s="88"/>
      <c r="G70" s="89">
        <v>0</v>
      </c>
      <c r="H70" s="88"/>
      <c r="I70" s="104"/>
      <c r="J70" s="107">
        <f t="shared" si="60"/>
        <v>0</v>
      </c>
      <c r="K70" s="106"/>
      <c r="L70" s="122"/>
      <c r="M70" s="107">
        <f t="shared" si="61"/>
        <v>0</v>
      </c>
      <c r="N70" s="106"/>
      <c r="O70" s="122"/>
      <c r="P70" s="107">
        <f t="shared" si="62"/>
        <v>0</v>
      </c>
      <c r="Q70" s="106"/>
      <c r="R70" s="122"/>
      <c r="S70" s="107">
        <f t="shared" si="63"/>
        <v>0</v>
      </c>
      <c r="T70" s="106"/>
      <c r="U70" s="122"/>
      <c r="V70" s="107">
        <f t="shared" si="64"/>
        <v>0</v>
      </c>
      <c r="W70" s="106"/>
      <c r="X70" s="122"/>
      <c r="Y70" s="107">
        <f t="shared" si="65"/>
        <v>0</v>
      </c>
      <c r="Z70" s="106"/>
      <c r="AA70" s="122"/>
      <c r="AB70" s="107">
        <f t="shared" si="66"/>
        <v>0</v>
      </c>
      <c r="AC70" s="106"/>
      <c r="AD70" s="122"/>
      <c r="AE70" s="107">
        <f t="shared" si="67"/>
        <v>0</v>
      </c>
      <c r="AF70" s="106"/>
      <c r="AG70" s="122"/>
      <c r="AH70" s="107">
        <f t="shared" si="68"/>
        <v>0</v>
      </c>
      <c r="AI70" s="106"/>
      <c r="AJ70" s="122"/>
      <c r="AK70" s="107">
        <f t="shared" si="69"/>
        <v>0</v>
      </c>
      <c r="AL70" s="106"/>
      <c r="AM70" s="122"/>
      <c r="AN70" s="107">
        <f t="shared" si="70"/>
        <v>0</v>
      </c>
      <c r="AO70" s="106"/>
      <c r="AP70" s="122"/>
      <c r="AQ70" s="107">
        <f t="shared" si="71"/>
        <v>0</v>
      </c>
      <c r="AR70" s="88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</row>
    <row r="71" spans="1:58" x14ac:dyDescent="0.3">
      <c r="A71" s="88"/>
      <c r="B71" s="88" t="s">
        <v>113</v>
      </c>
      <c r="C71" s="88"/>
      <c r="D71" s="88"/>
      <c r="E71" s="88"/>
      <c r="F71" s="88"/>
      <c r="G71" s="96">
        <f>+G69+G70</f>
        <v>0</v>
      </c>
      <c r="H71" s="88"/>
      <c r="I71" s="104"/>
      <c r="J71" s="115">
        <f>+J69+J70</f>
        <v>0</v>
      </c>
      <c r="K71" s="106"/>
      <c r="L71" s="122"/>
      <c r="M71" s="115">
        <f>+M69+M70</f>
        <v>0</v>
      </c>
      <c r="N71" s="106"/>
      <c r="O71" s="122"/>
      <c r="P71" s="115">
        <f>+P69+P70</f>
        <v>0</v>
      </c>
      <c r="Q71" s="106"/>
      <c r="R71" s="122"/>
      <c r="S71" s="115">
        <f>+S69+S70</f>
        <v>0</v>
      </c>
      <c r="T71" s="106"/>
      <c r="U71" s="122"/>
      <c r="V71" s="115">
        <f>+V69+V70</f>
        <v>0</v>
      </c>
      <c r="W71" s="106"/>
      <c r="X71" s="122"/>
      <c r="Y71" s="115">
        <f>+Y69+Y70</f>
        <v>0</v>
      </c>
      <c r="Z71" s="106"/>
      <c r="AA71" s="122"/>
      <c r="AB71" s="115">
        <f>+AB69+AB70</f>
        <v>0</v>
      </c>
      <c r="AC71" s="106"/>
      <c r="AD71" s="122"/>
      <c r="AE71" s="115">
        <f>+AE69+AE70</f>
        <v>0</v>
      </c>
      <c r="AF71" s="106"/>
      <c r="AG71" s="122"/>
      <c r="AH71" s="115">
        <f>+AH69+AH70</f>
        <v>0</v>
      </c>
      <c r="AI71" s="106"/>
      <c r="AJ71" s="122"/>
      <c r="AK71" s="115">
        <f>+AK69+AK70</f>
        <v>0</v>
      </c>
      <c r="AL71" s="106"/>
      <c r="AM71" s="122"/>
      <c r="AN71" s="115">
        <f>+AN69+AN70</f>
        <v>0</v>
      </c>
      <c r="AO71" s="106"/>
      <c r="AP71" s="122"/>
      <c r="AQ71" s="115">
        <f>+AQ69+AQ70</f>
        <v>0</v>
      </c>
      <c r="AR71" s="88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</row>
    <row r="72" spans="1:58" x14ac:dyDescent="0.3">
      <c r="A72" s="88"/>
      <c r="B72" s="88"/>
      <c r="C72" s="88"/>
      <c r="D72" s="88"/>
      <c r="E72" s="88"/>
      <c r="F72" s="88"/>
      <c r="G72" s="88"/>
      <c r="H72" s="88"/>
      <c r="I72" s="104"/>
      <c r="J72" s="88"/>
      <c r="K72" s="106"/>
      <c r="L72" s="122"/>
      <c r="M72" s="106"/>
      <c r="N72" s="106"/>
      <c r="O72" s="122"/>
      <c r="P72" s="106"/>
      <c r="Q72" s="106"/>
      <c r="R72" s="122"/>
      <c r="S72" s="106"/>
      <c r="T72" s="106"/>
      <c r="U72" s="122"/>
      <c r="V72" s="106"/>
      <c r="W72" s="106"/>
      <c r="X72" s="122"/>
      <c r="Y72" s="106"/>
      <c r="Z72" s="106"/>
      <c r="AA72" s="122"/>
      <c r="AB72" s="106"/>
      <c r="AC72" s="106"/>
      <c r="AD72" s="122"/>
      <c r="AE72" s="106"/>
      <c r="AF72" s="106"/>
      <c r="AG72" s="122"/>
      <c r="AH72" s="106"/>
      <c r="AI72" s="106"/>
      <c r="AJ72" s="122"/>
      <c r="AK72" s="106"/>
      <c r="AL72" s="106"/>
      <c r="AM72" s="122"/>
      <c r="AN72" s="106"/>
      <c r="AO72" s="106"/>
      <c r="AP72" s="122"/>
      <c r="AQ72" s="106"/>
      <c r="AR72" s="88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</row>
    <row r="73" spans="1:58" ht="15" thickBot="1" x14ac:dyDescent="0.35">
      <c r="A73" s="88"/>
      <c r="B73" s="88" t="s">
        <v>114</v>
      </c>
      <c r="C73" s="88"/>
      <c r="D73" s="88"/>
      <c r="E73" s="88"/>
      <c r="F73" s="88"/>
      <c r="G73" s="97">
        <f>+G66+G71</f>
        <v>0</v>
      </c>
      <c r="H73" s="88"/>
      <c r="I73" s="104"/>
      <c r="J73" s="116">
        <f>+J66+J71</f>
        <v>0</v>
      </c>
      <c r="K73" s="106"/>
      <c r="L73" s="122"/>
      <c r="M73" s="116">
        <f>+M66+M71</f>
        <v>0</v>
      </c>
      <c r="N73" s="106"/>
      <c r="O73" s="122"/>
      <c r="P73" s="116">
        <f>+P66+P71</f>
        <v>0</v>
      </c>
      <c r="Q73" s="106"/>
      <c r="R73" s="122"/>
      <c r="S73" s="116">
        <f>+S66+S71</f>
        <v>0</v>
      </c>
      <c r="T73" s="106"/>
      <c r="U73" s="122"/>
      <c r="V73" s="116">
        <f>+V66+V71</f>
        <v>0</v>
      </c>
      <c r="W73" s="106"/>
      <c r="X73" s="122"/>
      <c r="Y73" s="116">
        <f>+Y66+Y71</f>
        <v>0</v>
      </c>
      <c r="Z73" s="106"/>
      <c r="AA73" s="122"/>
      <c r="AB73" s="116">
        <f>+AB66+AB71</f>
        <v>0</v>
      </c>
      <c r="AC73" s="106"/>
      <c r="AD73" s="122"/>
      <c r="AE73" s="116">
        <f>+AE66+AE71</f>
        <v>0</v>
      </c>
      <c r="AF73" s="106"/>
      <c r="AG73" s="122"/>
      <c r="AH73" s="116">
        <f>+AH66+AH71</f>
        <v>0</v>
      </c>
      <c r="AI73" s="106"/>
      <c r="AJ73" s="122"/>
      <c r="AK73" s="116">
        <f>+AK66+AK71</f>
        <v>0</v>
      </c>
      <c r="AL73" s="106"/>
      <c r="AM73" s="122"/>
      <c r="AN73" s="116">
        <f>+AN66+AN71</f>
        <v>0</v>
      </c>
      <c r="AO73" s="106"/>
      <c r="AP73" s="122"/>
      <c r="AQ73" s="116">
        <f>+AQ66+AQ71</f>
        <v>0</v>
      </c>
      <c r="AR73" s="88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</row>
    <row r="74" spans="1:58" ht="15" thickTop="1" x14ac:dyDescent="0.3">
      <c r="A74" s="88"/>
      <c r="B74" s="88"/>
      <c r="C74" s="88"/>
      <c r="D74" s="88"/>
      <c r="E74" s="88"/>
      <c r="F74" s="88"/>
      <c r="G74" s="88"/>
      <c r="H74" s="88"/>
      <c r="I74" s="104"/>
      <c r="J74" s="88"/>
      <c r="K74" s="106"/>
      <c r="L74" s="122"/>
      <c r="M74" s="106"/>
      <c r="N74" s="106"/>
      <c r="O74" s="122"/>
      <c r="P74" s="106"/>
      <c r="Q74" s="106"/>
      <c r="R74" s="122"/>
      <c r="S74" s="106"/>
      <c r="T74" s="106"/>
      <c r="U74" s="122"/>
      <c r="V74" s="106"/>
      <c r="W74" s="106"/>
      <c r="X74" s="122"/>
      <c r="Y74" s="106"/>
      <c r="Z74" s="106"/>
      <c r="AA74" s="122"/>
      <c r="AB74" s="106"/>
      <c r="AC74" s="106"/>
      <c r="AD74" s="122"/>
      <c r="AE74" s="106"/>
      <c r="AF74" s="106"/>
      <c r="AG74" s="122"/>
      <c r="AH74" s="106"/>
      <c r="AI74" s="106"/>
      <c r="AJ74" s="122"/>
      <c r="AK74" s="106"/>
      <c r="AL74" s="106"/>
      <c r="AM74" s="122"/>
      <c r="AN74" s="106"/>
      <c r="AO74" s="106"/>
      <c r="AP74" s="122"/>
      <c r="AQ74" s="106"/>
      <c r="AR74" s="88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</row>
    <row r="75" spans="1:58" x14ac:dyDescent="0.3">
      <c r="A75" s="88"/>
      <c r="B75" s="88" t="s">
        <v>115</v>
      </c>
      <c r="C75" s="88"/>
      <c r="D75" s="88"/>
      <c r="E75" s="88"/>
      <c r="F75" s="88"/>
      <c r="G75" s="88"/>
      <c r="H75" s="88"/>
      <c r="I75" s="104"/>
      <c r="J75" s="88"/>
      <c r="K75" s="106"/>
      <c r="L75" s="122"/>
      <c r="M75" s="106"/>
      <c r="N75" s="106"/>
      <c r="O75" s="122"/>
      <c r="P75" s="106"/>
      <c r="Q75" s="106"/>
      <c r="R75" s="122"/>
      <c r="S75" s="106"/>
      <c r="T75" s="106"/>
      <c r="U75" s="122"/>
      <c r="V75" s="106"/>
      <c r="W75" s="106"/>
      <c r="X75" s="122"/>
      <c r="Y75" s="106"/>
      <c r="Z75" s="106"/>
      <c r="AA75" s="122"/>
      <c r="AB75" s="106"/>
      <c r="AC75" s="106"/>
      <c r="AD75" s="122"/>
      <c r="AE75" s="106"/>
      <c r="AF75" s="106"/>
      <c r="AG75" s="122"/>
      <c r="AH75" s="106"/>
      <c r="AI75" s="106"/>
      <c r="AJ75" s="122"/>
      <c r="AK75" s="106"/>
      <c r="AL75" s="106"/>
      <c r="AM75" s="122"/>
      <c r="AN75" s="106"/>
      <c r="AO75" s="106"/>
      <c r="AP75" s="122"/>
      <c r="AQ75" s="106"/>
      <c r="AR75" s="88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</row>
    <row r="76" spans="1:58" x14ac:dyDescent="0.3">
      <c r="A76" s="88"/>
      <c r="B76" s="88" t="s">
        <v>116</v>
      </c>
      <c r="C76" s="88"/>
      <c r="D76" s="88"/>
      <c r="E76" s="88"/>
      <c r="F76" s="88"/>
      <c r="G76" s="88"/>
      <c r="H76" s="88"/>
      <c r="I76" s="104"/>
      <c r="J76" s="88"/>
      <c r="K76" s="106"/>
      <c r="L76" s="122"/>
      <c r="M76" s="106"/>
      <c r="N76" s="106"/>
      <c r="O76" s="122"/>
      <c r="P76" s="106"/>
      <c r="Q76" s="106"/>
      <c r="R76" s="122"/>
      <c r="S76" s="106"/>
      <c r="T76" s="106"/>
      <c r="U76" s="122"/>
      <c r="V76" s="106"/>
      <c r="W76" s="106"/>
      <c r="X76" s="122"/>
      <c r="Y76" s="106"/>
      <c r="Z76" s="106"/>
      <c r="AA76" s="122"/>
      <c r="AB76" s="106"/>
      <c r="AC76" s="106"/>
      <c r="AD76" s="122"/>
      <c r="AE76" s="106"/>
      <c r="AF76" s="106"/>
      <c r="AG76" s="122"/>
      <c r="AH76" s="106"/>
      <c r="AI76" s="106"/>
      <c r="AJ76" s="122"/>
      <c r="AK76" s="106"/>
      <c r="AL76" s="106"/>
      <c r="AM76" s="122"/>
      <c r="AN76" s="106"/>
      <c r="AO76" s="106"/>
      <c r="AP76" s="122"/>
      <c r="AQ76" s="106"/>
      <c r="AR76" s="88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</row>
    <row r="77" spans="1:58" x14ac:dyDescent="0.3">
      <c r="A77" s="98" t="s">
        <v>117</v>
      </c>
      <c r="B77" s="88"/>
      <c r="C77" s="88" t="s">
        <v>118</v>
      </c>
      <c r="D77" s="88"/>
      <c r="E77" s="88"/>
      <c r="F77" s="88"/>
      <c r="G77" s="89">
        <v>0</v>
      </c>
      <c r="H77" s="89">
        <f>+H24+H25</f>
        <v>0</v>
      </c>
      <c r="I77" s="104"/>
      <c r="J77" s="89">
        <f>+G77-H77-I77</f>
        <v>0</v>
      </c>
      <c r="K77" s="107">
        <f>+K24+K25</f>
        <v>0</v>
      </c>
      <c r="L77" s="122"/>
      <c r="M77" s="107">
        <f>+J77-K77-L77</f>
        <v>0</v>
      </c>
      <c r="N77" s="107">
        <f>+N24+N25</f>
        <v>0</v>
      </c>
      <c r="O77" s="122"/>
      <c r="P77" s="107">
        <f>+M77-N77-O77</f>
        <v>0</v>
      </c>
      <c r="Q77" s="107">
        <f>+Q24+Q25</f>
        <v>0</v>
      </c>
      <c r="R77" s="122"/>
      <c r="S77" s="107">
        <f>+P77-Q77-R77</f>
        <v>0</v>
      </c>
      <c r="T77" s="107">
        <f>+T24+T25</f>
        <v>0</v>
      </c>
      <c r="U77" s="122"/>
      <c r="V77" s="107">
        <f>+S77-T77-U77</f>
        <v>0</v>
      </c>
      <c r="W77" s="107">
        <f>+W24+W25</f>
        <v>0</v>
      </c>
      <c r="X77" s="122"/>
      <c r="Y77" s="107">
        <f>+V77-W77-X77</f>
        <v>0</v>
      </c>
      <c r="Z77" s="107">
        <f>+Z24+Z25</f>
        <v>0</v>
      </c>
      <c r="AA77" s="122"/>
      <c r="AB77" s="107">
        <f>+Y77-Z77-AA77</f>
        <v>0</v>
      </c>
      <c r="AC77" s="107">
        <f>+AC24+AC25</f>
        <v>0</v>
      </c>
      <c r="AD77" s="122"/>
      <c r="AE77" s="107">
        <f>+AB77-AC77-AD77</f>
        <v>0</v>
      </c>
      <c r="AF77" s="107">
        <f>+AF24+AF25</f>
        <v>0</v>
      </c>
      <c r="AG77" s="122"/>
      <c r="AH77" s="107">
        <f>+AE77-AF77-AG77</f>
        <v>0</v>
      </c>
      <c r="AI77" s="107">
        <f>+AI24+AI25</f>
        <v>0</v>
      </c>
      <c r="AJ77" s="122"/>
      <c r="AK77" s="107">
        <f>+AH77-AI77-AJ77</f>
        <v>0</v>
      </c>
      <c r="AL77" s="107">
        <f>+AL24+AL25</f>
        <v>0</v>
      </c>
      <c r="AM77" s="122"/>
      <c r="AN77" s="107">
        <f>+AK77-AL77-AM77</f>
        <v>0</v>
      </c>
      <c r="AO77" s="107">
        <f>+AO24+AO25</f>
        <v>0</v>
      </c>
      <c r="AP77" s="122"/>
      <c r="AQ77" s="107">
        <f>+AN77-AO77-AP77</f>
        <v>0</v>
      </c>
      <c r="AR77" s="88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</row>
    <row r="78" spans="1:58" x14ac:dyDescent="0.3">
      <c r="A78" s="98" t="s">
        <v>119</v>
      </c>
      <c r="B78" s="88"/>
      <c r="C78" s="88" t="s">
        <v>120</v>
      </c>
      <c r="D78" s="88"/>
      <c r="E78" s="88"/>
      <c r="F78" s="88"/>
      <c r="G78" s="89">
        <v>0</v>
      </c>
      <c r="H78" s="88"/>
      <c r="I78" s="104"/>
      <c r="J78" s="107">
        <f t="shared" ref="J78:J81" si="72">+G78-H78-I78</f>
        <v>0</v>
      </c>
      <c r="K78" s="106"/>
      <c r="L78" s="122"/>
      <c r="M78" s="107">
        <f t="shared" ref="M78:M81" si="73">+J78-K78-L78</f>
        <v>0</v>
      </c>
      <c r="N78" s="106"/>
      <c r="O78" s="122"/>
      <c r="P78" s="107">
        <f t="shared" ref="P78:P81" si="74">+M78-N78-O78</f>
        <v>0</v>
      </c>
      <c r="Q78" s="106"/>
      <c r="R78" s="122"/>
      <c r="S78" s="107">
        <f t="shared" ref="S78:S81" si="75">+P78-Q78-R78</f>
        <v>0</v>
      </c>
      <c r="T78" s="106"/>
      <c r="U78" s="122"/>
      <c r="V78" s="107">
        <f t="shared" ref="V78:V81" si="76">+S78-T78-U78</f>
        <v>0</v>
      </c>
      <c r="W78" s="106"/>
      <c r="X78" s="122"/>
      <c r="Y78" s="107">
        <f t="shared" ref="Y78:Y81" si="77">+V78-W78-X78</f>
        <v>0</v>
      </c>
      <c r="Z78" s="106"/>
      <c r="AA78" s="122"/>
      <c r="AB78" s="107">
        <f t="shared" ref="AB78:AB81" si="78">+Y78-Z78-AA78</f>
        <v>0</v>
      </c>
      <c r="AC78" s="106"/>
      <c r="AD78" s="122"/>
      <c r="AE78" s="107">
        <f t="shared" ref="AE78:AE81" si="79">+AB78-AC78-AD78</f>
        <v>0</v>
      </c>
      <c r="AF78" s="106"/>
      <c r="AG78" s="122"/>
      <c r="AH78" s="107">
        <f t="shared" ref="AH78:AH81" si="80">+AE78-AF78-AG78</f>
        <v>0</v>
      </c>
      <c r="AI78" s="106"/>
      <c r="AJ78" s="122"/>
      <c r="AK78" s="107">
        <f t="shared" ref="AK78:AK81" si="81">+AH78-AI78-AJ78</f>
        <v>0</v>
      </c>
      <c r="AL78" s="106"/>
      <c r="AM78" s="122"/>
      <c r="AN78" s="107">
        <f t="shared" ref="AN78:AN81" si="82">+AK78-AL78-AM78</f>
        <v>0</v>
      </c>
      <c r="AO78" s="106"/>
      <c r="AP78" s="122"/>
      <c r="AQ78" s="107">
        <f t="shared" ref="AQ78:AQ81" si="83">+AN78-AO78-AP78</f>
        <v>0</v>
      </c>
      <c r="AR78" s="88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</row>
    <row r="79" spans="1:58" x14ac:dyDescent="0.3">
      <c r="A79" s="98" t="s">
        <v>121</v>
      </c>
      <c r="B79" s="88"/>
      <c r="C79" s="88" t="s">
        <v>122</v>
      </c>
      <c r="D79" s="88"/>
      <c r="E79" s="88"/>
      <c r="F79" s="88"/>
      <c r="G79" s="89">
        <v>0</v>
      </c>
      <c r="H79" s="88"/>
      <c r="I79" s="104"/>
      <c r="J79" s="107">
        <f t="shared" si="72"/>
        <v>0</v>
      </c>
      <c r="K79" s="106"/>
      <c r="L79" s="122"/>
      <c r="M79" s="107">
        <f t="shared" si="73"/>
        <v>0</v>
      </c>
      <c r="N79" s="106"/>
      <c r="O79" s="122"/>
      <c r="P79" s="107">
        <f t="shared" si="74"/>
        <v>0</v>
      </c>
      <c r="Q79" s="106"/>
      <c r="R79" s="122"/>
      <c r="S79" s="107">
        <f t="shared" si="75"/>
        <v>0</v>
      </c>
      <c r="T79" s="106"/>
      <c r="U79" s="122"/>
      <c r="V79" s="107">
        <f t="shared" si="76"/>
        <v>0</v>
      </c>
      <c r="W79" s="106"/>
      <c r="X79" s="122"/>
      <c r="Y79" s="107">
        <f t="shared" si="77"/>
        <v>0</v>
      </c>
      <c r="Z79" s="106"/>
      <c r="AA79" s="122"/>
      <c r="AB79" s="107">
        <f t="shared" si="78"/>
        <v>0</v>
      </c>
      <c r="AC79" s="106"/>
      <c r="AD79" s="122"/>
      <c r="AE79" s="107">
        <f t="shared" si="79"/>
        <v>0</v>
      </c>
      <c r="AF79" s="106"/>
      <c r="AG79" s="122"/>
      <c r="AH79" s="107">
        <f t="shared" si="80"/>
        <v>0</v>
      </c>
      <c r="AI79" s="106"/>
      <c r="AJ79" s="122"/>
      <c r="AK79" s="107">
        <f t="shared" si="81"/>
        <v>0</v>
      </c>
      <c r="AL79" s="106"/>
      <c r="AM79" s="122"/>
      <c r="AN79" s="107">
        <f t="shared" si="82"/>
        <v>0</v>
      </c>
      <c r="AO79" s="106"/>
      <c r="AP79" s="122"/>
      <c r="AQ79" s="107">
        <f t="shared" si="83"/>
        <v>0</v>
      </c>
      <c r="AR79" s="88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</row>
    <row r="80" spans="1:58" x14ac:dyDescent="0.3">
      <c r="A80" s="98" t="s">
        <v>123</v>
      </c>
      <c r="B80" s="88"/>
      <c r="C80" s="88" t="s">
        <v>124</v>
      </c>
      <c r="D80" s="88"/>
      <c r="E80" s="88"/>
      <c r="F80" s="88"/>
      <c r="G80" s="89">
        <v>0</v>
      </c>
      <c r="H80" s="88"/>
      <c r="I80" s="104"/>
      <c r="J80" s="107">
        <f t="shared" si="72"/>
        <v>0</v>
      </c>
      <c r="K80" s="106"/>
      <c r="L80" s="122"/>
      <c r="M80" s="107">
        <f t="shared" si="73"/>
        <v>0</v>
      </c>
      <c r="N80" s="106"/>
      <c r="O80" s="122"/>
      <c r="P80" s="107">
        <f t="shared" si="74"/>
        <v>0</v>
      </c>
      <c r="Q80" s="106"/>
      <c r="R80" s="122"/>
      <c r="S80" s="107">
        <f t="shared" si="75"/>
        <v>0</v>
      </c>
      <c r="T80" s="106"/>
      <c r="U80" s="122"/>
      <c r="V80" s="107">
        <f t="shared" si="76"/>
        <v>0</v>
      </c>
      <c r="W80" s="106"/>
      <c r="X80" s="122"/>
      <c r="Y80" s="107">
        <f t="shared" si="77"/>
        <v>0</v>
      </c>
      <c r="Z80" s="106"/>
      <c r="AA80" s="122"/>
      <c r="AB80" s="107">
        <f t="shared" si="78"/>
        <v>0</v>
      </c>
      <c r="AC80" s="106"/>
      <c r="AD80" s="122"/>
      <c r="AE80" s="107">
        <f t="shared" si="79"/>
        <v>0</v>
      </c>
      <c r="AF80" s="106"/>
      <c r="AG80" s="122"/>
      <c r="AH80" s="107">
        <f t="shared" si="80"/>
        <v>0</v>
      </c>
      <c r="AI80" s="106"/>
      <c r="AJ80" s="122"/>
      <c r="AK80" s="107">
        <f t="shared" si="81"/>
        <v>0</v>
      </c>
      <c r="AL80" s="106"/>
      <c r="AM80" s="122"/>
      <c r="AN80" s="107">
        <f t="shared" si="82"/>
        <v>0</v>
      </c>
      <c r="AO80" s="106"/>
      <c r="AP80" s="122"/>
      <c r="AQ80" s="107">
        <f t="shared" si="83"/>
        <v>0</v>
      </c>
      <c r="AR80" s="88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</row>
    <row r="81" spans="1:78" x14ac:dyDescent="0.3">
      <c r="A81" s="98" t="s">
        <v>125</v>
      </c>
      <c r="B81" s="88"/>
      <c r="C81" s="88" t="s">
        <v>126</v>
      </c>
      <c r="D81" s="88"/>
      <c r="E81" s="88"/>
      <c r="F81" s="88"/>
      <c r="G81" s="89">
        <v>0</v>
      </c>
      <c r="H81" s="88"/>
      <c r="I81" s="104"/>
      <c r="J81" s="107">
        <f t="shared" si="72"/>
        <v>0</v>
      </c>
      <c r="K81" s="106"/>
      <c r="L81" s="122"/>
      <c r="M81" s="107">
        <f t="shared" si="73"/>
        <v>0</v>
      </c>
      <c r="N81" s="106"/>
      <c r="O81" s="122"/>
      <c r="P81" s="107">
        <f t="shared" si="74"/>
        <v>0</v>
      </c>
      <c r="Q81" s="106"/>
      <c r="R81" s="122"/>
      <c r="S81" s="107">
        <f t="shared" si="75"/>
        <v>0</v>
      </c>
      <c r="T81" s="106"/>
      <c r="U81" s="122"/>
      <c r="V81" s="107">
        <f t="shared" si="76"/>
        <v>0</v>
      </c>
      <c r="W81" s="106"/>
      <c r="X81" s="122"/>
      <c r="Y81" s="107">
        <f t="shared" si="77"/>
        <v>0</v>
      </c>
      <c r="Z81" s="106"/>
      <c r="AA81" s="122"/>
      <c r="AB81" s="107">
        <f t="shared" si="78"/>
        <v>0</v>
      </c>
      <c r="AC81" s="106"/>
      <c r="AD81" s="122"/>
      <c r="AE81" s="107">
        <f t="shared" si="79"/>
        <v>0</v>
      </c>
      <c r="AF81" s="106"/>
      <c r="AG81" s="122"/>
      <c r="AH81" s="107">
        <f t="shared" si="80"/>
        <v>0</v>
      </c>
      <c r="AI81" s="106"/>
      <c r="AJ81" s="122"/>
      <c r="AK81" s="107">
        <f t="shared" si="81"/>
        <v>0</v>
      </c>
      <c r="AL81" s="106"/>
      <c r="AM81" s="122"/>
      <c r="AN81" s="107">
        <f t="shared" si="82"/>
        <v>0</v>
      </c>
      <c r="AO81" s="106"/>
      <c r="AP81" s="122"/>
      <c r="AQ81" s="107">
        <f t="shared" si="83"/>
        <v>0</v>
      </c>
      <c r="AR81" s="88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</row>
    <row r="82" spans="1:78" x14ac:dyDescent="0.3">
      <c r="A82" s="88"/>
      <c r="B82" s="88" t="s">
        <v>127</v>
      </c>
      <c r="C82" s="88"/>
      <c r="D82" s="88"/>
      <c r="E82" s="88"/>
      <c r="F82" s="88"/>
      <c r="G82" s="96">
        <f>SUM(G77:G81)</f>
        <v>0</v>
      </c>
      <c r="H82" s="88"/>
      <c r="I82" s="104"/>
      <c r="J82" s="115">
        <f>SUM(J77:J81)</f>
        <v>0</v>
      </c>
      <c r="K82" s="106"/>
      <c r="L82" s="122"/>
      <c r="M82" s="115">
        <f>SUM(M77:M81)</f>
        <v>0</v>
      </c>
      <c r="N82" s="106"/>
      <c r="O82" s="122"/>
      <c r="P82" s="115">
        <f>SUM(P77:P81)</f>
        <v>0</v>
      </c>
      <c r="Q82" s="106"/>
      <c r="R82" s="122"/>
      <c r="S82" s="115">
        <f>SUM(S77:S81)</f>
        <v>0</v>
      </c>
      <c r="T82" s="106"/>
      <c r="U82" s="122"/>
      <c r="V82" s="115">
        <f>SUM(V77:V81)</f>
        <v>0</v>
      </c>
      <c r="W82" s="106"/>
      <c r="X82" s="122"/>
      <c r="Y82" s="115">
        <f>SUM(Y77:Y81)</f>
        <v>0</v>
      </c>
      <c r="Z82" s="106"/>
      <c r="AA82" s="122"/>
      <c r="AB82" s="115">
        <f>SUM(AB77:AB81)</f>
        <v>0</v>
      </c>
      <c r="AC82" s="106"/>
      <c r="AD82" s="122"/>
      <c r="AE82" s="115">
        <f>SUM(AE77:AE81)</f>
        <v>0</v>
      </c>
      <c r="AF82" s="106"/>
      <c r="AG82" s="122"/>
      <c r="AH82" s="115">
        <f>SUM(AH77:AH81)</f>
        <v>0</v>
      </c>
      <c r="AI82" s="106"/>
      <c r="AJ82" s="122"/>
      <c r="AK82" s="115">
        <f>SUM(AK77:AK81)</f>
        <v>0</v>
      </c>
      <c r="AL82" s="106"/>
      <c r="AM82" s="122"/>
      <c r="AN82" s="115">
        <f>SUM(AN77:AN81)</f>
        <v>0</v>
      </c>
      <c r="AO82" s="106"/>
      <c r="AP82" s="122"/>
      <c r="AQ82" s="115">
        <f>SUM(AQ77:AQ81)</f>
        <v>0</v>
      </c>
      <c r="AR82" s="88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</row>
    <row r="83" spans="1:78" x14ac:dyDescent="0.3">
      <c r="A83" s="88"/>
      <c r="B83" s="88"/>
      <c r="C83" s="88"/>
      <c r="D83" s="88"/>
      <c r="E83" s="88"/>
      <c r="F83" s="88"/>
      <c r="G83" s="88"/>
      <c r="H83" s="88"/>
      <c r="I83" s="104"/>
      <c r="J83" s="88"/>
      <c r="K83" s="106"/>
      <c r="L83" s="122"/>
      <c r="M83" s="106"/>
      <c r="N83" s="106"/>
      <c r="O83" s="122"/>
      <c r="P83" s="106"/>
      <c r="Q83" s="106"/>
      <c r="R83" s="122"/>
      <c r="S83" s="106"/>
      <c r="T83" s="106"/>
      <c r="U83" s="122"/>
      <c r="V83" s="106"/>
      <c r="W83" s="106"/>
      <c r="X83" s="122"/>
      <c r="Y83" s="106"/>
      <c r="Z83" s="106"/>
      <c r="AA83" s="122"/>
      <c r="AB83" s="106"/>
      <c r="AC83" s="106"/>
      <c r="AD83" s="122"/>
      <c r="AE83" s="106"/>
      <c r="AF83" s="106"/>
      <c r="AG83" s="122"/>
      <c r="AH83" s="106"/>
      <c r="AI83" s="106"/>
      <c r="AJ83" s="122"/>
      <c r="AK83" s="106"/>
      <c r="AL83" s="106"/>
      <c r="AM83" s="122"/>
      <c r="AN83" s="106"/>
      <c r="AO83" s="106"/>
      <c r="AP83" s="122"/>
      <c r="AQ83" s="106"/>
      <c r="AR83" s="88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</row>
    <row r="84" spans="1:78" x14ac:dyDescent="0.3">
      <c r="A84" s="88"/>
      <c r="B84" s="88" t="s">
        <v>128</v>
      </c>
      <c r="C84" s="88"/>
      <c r="D84" s="88"/>
      <c r="E84" s="88"/>
      <c r="F84" s="88"/>
      <c r="G84" s="88"/>
      <c r="H84" s="88"/>
      <c r="I84" s="104"/>
      <c r="J84" s="88"/>
      <c r="K84" s="106"/>
      <c r="L84" s="122"/>
      <c r="M84" s="106"/>
      <c r="N84" s="106"/>
      <c r="O84" s="122"/>
      <c r="P84" s="106"/>
      <c r="Q84" s="106"/>
      <c r="R84" s="122"/>
      <c r="S84" s="106"/>
      <c r="T84" s="106"/>
      <c r="U84" s="122"/>
      <c r="V84" s="106"/>
      <c r="W84" s="106"/>
      <c r="X84" s="122"/>
      <c r="Y84" s="106"/>
      <c r="Z84" s="106"/>
      <c r="AA84" s="122"/>
      <c r="AB84" s="106"/>
      <c r="AC84" s="106"/>
      <c r="AD84" s="122"/>
      <c r="AE84" s="106"/>
      <c r="AF84" s="106"/>
      <c r="AG84" s="122"/>
      <c r="AH84" s="106"/>
      <c r="AI84" s="106"/>
      <c r="AJ84" s="122"/>
      <c r="AK84" s="106"/>
      <c r="AL84" s="106"/>
      <c r="AM84" s="122"/>
      <c r="AN84" s="106"/>
      <c r="AO84" s="106"/>
      <c r="AP84" s="122"/>
      <c r="AQ84" s="106"/>
      <c r="AR84" s="88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</row>
    <row r="85" spans="1:78" x14ac:dyDescent="0.3">
      <c r="A85" s="98" t="s">
        <v>129</v>
      </c>
      <c r="B85" s="88"/>
      <c r="C85" s="88" t="s">
        <v>130</v>
      </c>
      <c r="D85" s="88"/>
      <c r="E85" s="88"/>
      <c r="F85" s="88"/>
      <c r="G85" s="89">
        <v>0</v>
      </c>
      <c r="H85" s="88"/>
      <c r="I85" s="104"/>
      <c r="J85" s="89">
        <f>+G85+H85+I85</f>
        <v>0</v>
      </c>
      <c r="K85" s="106"/>
      <c r="L85" s="122"/>
      <c r="M85" s="107">
        <f>+J85+K85+L85</f>
        <v>0</v>
      </c>
      <c r="N85" s="106"/>
      <c r="O85" s="122"/>
      <c r="P85" s="107">
        <f>+M85+N85+O85</f>
        <v>0</v>
      </c>
      <c r="Q85" s="106"/>
      <c r="R85" s="122"/>
      <c r="S85" s="107">
        <f>+P85+Q85+R85</f>
        <v>0</v>
      </c>
      <c r="T85" s="106"/>
      <c r="U85" s="122"/>
      <c r="V85" s="107">
        <f>+S85+T85+U85</f>
        <v>0</v>
      </c>
      <c r="W85" s="106"/>
      <c r="X85" s="122"/>
      <c r="Y85" s="107">
        <f>+V85+W85+X85</f>
        <v>0</v>
      </c>
      <c r="Z85" s="106"/>
      <c r="AA85" s="122"/>
      <c r="AB85" s="107">
        <f>+Y85+Z85+AA85</f>
        <v>0</v>
      </c>
      <c r="AC85" s="106"/>
      <c r="AD85" s="122"/>
      <c r="AE85" s="107">
        <f>+AB85+AC85+AD85</f>
        <v>0</v>
      </c>
      <c r="AF85" s="106"/>
      <c r="AG85" s="122"/>
      <c r="AH85" s="107">
        <f>+AE85+AF85+AG85</f>
        <v>0</v>
      </c>
      <c r="AI85" s="106"/>
      <c r="AJ85" s="122"/>
      <c r="AK85" s="107">
        <f>+AH85+AI85+AJ85</f>
        <v>0</v>
      </c>
      <c r="AL85" s="106"/>
      <c r="AM85" s="122"/>
      <c r="AN85" s="107">
        <f>+AK85+AL85+AM85</f>
        <v>0</v>
      </c>
      <c r="AO85" s="106"/>
      <c r="AP85" s="122"/>
      <c r="AQ85" s="107">
        <f>+AN85+AO85+AP85</f>
        <v>0</v>
      </c>
      <c r="AR85" s="88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</row>
    <row r="86" spans="1:78" x14ac:dyDescent="0.3">
      <c r="A86" s="98" t="s">
        <v>131</v>
      </c>
      <c r="B86" s="88"/>
      <c r="C86" s="88" t="s">
        <v>132</v>
      </c>
      <c r="D86" s="88"/>
      <c r="E86" s="88"/>
      <c r="F86" s="88"/>
      <c r="G86" s="89">
        <v>0</v>
      </c>
      <c r="H86" s="88"/>
      <c r="I86" s="104"/>
      <c r="J86" s="107">
        <f>+G86+H86+I86</f>
        <v>0</v>
      </c>
      <c r="K86" s="106"/>
      <c r="L86" s="122"/>
      <c r="M86" s="107">
        <f>+J86+K86+L86</f>
        <v>0</v>
      </c>
      <c r="N86" s="106"/>
      <c r="O86" s="122"/>
      <c r="P86" s="107">
        <f>+M86+N86+O86</f>
        <v>0</v>
      </c>
      <c r="Q86" s="106"/>
      <c r="R86" s="122"/>
      <c r="S86" s="107">
        <f>+P86+Q86+R86</f>
        <v>0</v>
      </c>
      <c r="T86" s="106"/>
      <c r="U86" s="122"/>
      <c r="V86" s="107">
        <f>+S86+T86+U86</f>
        <v>0</v>
      </c>
      <c r="W86" s="106"/>
      <c r="X86" s="122"/>
      <c r="Y86" s="107">
        <f>+V86+W86+X86</f>
        <v>0</v>
      </c>
      <c r="Z86" s="106"/>
      <c r="AA86" s="122"/>
      <c r="AB86" s="107">
        <f>+Y86+Z86+AA86</f>
        <v>0</v>
      </c>
      <c r="AC86" s="106"/>
      <c r="AD86" s="122"/>
      <c r="AE86" s="107">
        <f>+AB86+AC86+AD86</f>
        <v>0</v>
      </c>
      <c r="AF86" s="106"/>
      <c r="AG86" s="122"/>
      <c r="AH86" s="107">
        <f>+AE86+AF86+AG86</f>
        <v>0</v>
      </c>
      <c r="AI86" s="106"/>
      <c r="AJ86" s="122"/>
      <c r="AK86" s="107">
        <f>+AH86+AI86+AJ86</f>
        <v>0</v>
      </c>
      <c r="AL86" s="106"/>
      <c r="AM86" s="122"/>
      <c r="AN86" s="107">
        <f>+AK86+AL86+AM86</f>
        <v>0</v>
      </c>
      <c r="AO86" s="106"/>
      <c r="AP86" s="122"/>
      <c r="AQ86" s="107">
        <f>+AN86+AO86+AP86</f>
        <v>0</v>
      </c>
      <c r="AR86" s="88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</row>
    <row r="87" spans="1:78" x14ac:dyDescent="0.3">
      <c r="A87" s="88"/>
      <c r="B87" s="88" t="s">
        <v>133</v>
      </c>
      <c r="C87" s="88"/>
      <c r="D87" s="88"/>
      <c r="E87" s="88"/>
      <c r="F87" s="88"/>
      <c r="G87" s="96">
        <f>SUM(G85:G86)</f>
        <v>0</v>
      </c>
      <c r="H87" s="88"/>
      <c r="I87" s="104"/>
      <c r="J87" s="115">
        <f>SUM(J85:J86)</f>
        <v>0</v>
      </c>
      <c r="K87" s="106"/>
      <c r="L87" s="122"/>
      <c r="M87" s="115">
        <f>SUM(M85:M86)</f>
        <v>0</v>
      </c>
      <c r="N87" s="106"/>
      <c r="O87" s="122"/>
      <c r="P87" s="115">
        <f>SUM(P85:P86)</f>
        <v>0</v>
      </c>
      <c r="Q87" s="106"/>
      <c r="R87" s="122"/>
      <c r="S87" s="115">
        <f>SUM(S85:S86)</f>
        <v>0</v>
      </c>
      <c r="T87" s="106"/>
      <c r="U87" s="122"/>
      <c r="V87" s="115">
        <f>SUM(V85:V86)</f>
        <v>0</v>
      </c>
      <c r="W87" s="106"/>
      <c r="X87" s="122"/>
      <c r="Y87" s="115">
        <f>SUM(Y85:Y86)</f>
        <v>0</v>
      </c>
      <c r="Z87" s="106"/>
      <c r="AA87" s="122"/>
      <c r="AB87" s="115">
        <f>SUM(AB85:AB86)</f>
        <v>0</v>
      </c>
      <c r="AC87" s="106"/>
      <c r="AD87" s="122"/>
      <c r="AE87" s="115">
        <f>SUM(AE85:AE86)</f>
        <v>0</v>
      </c>
      <c r="AF87" s="106"/>
      <c r="AG87" s="122"/>
      <c r="AH87" s="115">
        <f>SUM(AH85:AH86)</f>
        <v>0</v>
      </c>
      <c r="AI87" s="106"/>
      <c r="AJ87" s="122"/>
      <c r="AK87" s="115">
        <f>SUM(AK85:AK86)</f>
        <v>0</v>
      </c>
      <c r="AL87" s="106"/>
      <c r="AM87" s="122"/>
      <c r="AN87" s="115">
        <f>SUM(AN85:AN86)</f>
        <v>0</v>
      </c>
      <c r="AO87" s="106"/>
      <c r="AP87" s="122"/>
      <c r="AQ87" s="115">
        <f>SUM(AQ85:AQ86)</f>
        <v>0</v>
      </c>
      <c r="AR87" s="88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</row>
    <row r="88" spans="1:78" x14ac:dyDescent="0.3">
      <c r="A88" s="88"/>
      <c r="B88" s="88"/>
      <c r="C88" s="88"/>
      <c r="D88" s="88"/>
      <c r="E88" s="88"/>
      <c r="F88" s="88"/>
      <c r="G88" s="88"/>
      <c r="H88" s="88"/>
      <c r="I88" s="104"/>
      <c r="J88" s="88"/>
      <c r="K88" s="106"/>
      <c r="L88" s="122"/>
      <c r="M88" s="106"/>
      <c r="N88" s="106"/>
      <c r="O88" s="122"/>
      <c r="P88" s="106"/>
      <c r="Q88" s="106"/>
      <c r="R88" s="122"/>
      <c r="S88" s="106"/>
      <c r="T88" s="106"/>
      <c r="U88" s="122"/>
      <c r="V88" s="106"/>
      <c r="W88" s="106"/>
      <c r="X88" s="122"/>
      <c r="Y88" s="106"/>
      <c r="Z88" s="106"/>
      <c r="AA88" s="122"/>
      <c r="AB88" s="106"/>
      <c r="AC88" s="106"/>
      <c r="AD88" s="122"/>
      <c r="AE88" s="106"/>
      <c r="AF88" s="106"/>
      <c r="AG88" s="122"/>
      <c r="AH88" s="106"/>
      <c r="AI88" s="106"/>
      <c r="AJ88" s="122"/>
      <c r="AK88" s="106"/>
      <c r="AL88" s="106"/>
      <c r="AM88" s="122"/>
      <c r="AN88" s="106"/>
      <c r="AO88" s="106"/>
      <c r="AP88" s="122"/>
      <c r="AQ88" s="106"/>
      <c r="AR88" s="88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</row>
    <row r="89" spans="1:78" ht="15" thickBot="1" x14ac:dyDescent="0.35">
      <c r="A89" s="88"/>
      <c r="B89" s="88" t="s">
        <v>134</v>
      </c>
      <c r="C89" s="88"/>
      <c r="D89" s="88"/>
      <c r="E89" s="88"/>
      <c r="F89" s="88"/>
      <c r="G89" s="97">
        <f>+G82+G87</f>
        <v>0</v>
      </c>
      <c r="H89" s="88"/>
      <c r="I89" s="104"/>
      <c r="J89" s="116">
        <f>+J82+J87</f>
        <v>0</v>
      </c>
      <c r="K89" s="106"/>
      <c r="L89" s="122"/>
      <c r="M89" s="116">
        <f>+M82+M87</f>
        <v>0</v>
      </c>
      <c r="N89" s="106"/>
      <c r="O89" s="122"/>
      <c r="P89" s="116">
        <f>+P82+P87</f>
        <v>0</v>
      </c>
      <c r="Q89" s="106"/>
      <c r="R89" s="122"/>
      <c r="S89" s="116">
        <f>+S82+S87</f>
        <v>0</v>
      </c>
      <c r="T89" s="106"/>
      <c r="U89" s="122"/>
      <c r="V89" s="116">
        <f>+V82+V87</f>
        <v>0</v>
      </c>
      <c r="W89" s="106"/>
      <c r="X89" s="122"/>
      <c r="Y89" s="116">
        <f>+Y82+Y87</f>
        <v>0</v>
      </c>
      <c r="Z89" s="106"/>
      <c r="AA89" s="122"/>
      <c r="AB89" s="116">
        <f>+AB82+AB87</f>
        <v>0</v>
      </c>
      <c r="AC89" s="106"/>
      <c r="AD89" s="122"/>
      <c r="AE89" s="116">
        <f>+AE82+AE87</f>
        <v>0</v>
      </c>
      <c r="AF89" s="106"/>
      <c r="AG89" s="122"/>
      <c r="AH89" s="116">
        <f>+AH82+AH87</f>
        <v>0</v>
      </c>
      <c r="AI89" s="106"/>
      <c r="AJ89" s="122"/>
      <c r="AK89" s="116">
        <f>+AK82+AK87</f>
        <v>0</v>
      </c>
      <c r="AL89" s="106"/>
      <c r="AM89" s="122"/>
      <c r="AN89" s="116">
        <f>+AN82+AN87</f>
        <v>0</v>
      </c>
      <c r="AO89" s="106"/>
      <c r="AP89" s="122"/>
      <c r="AQ89" s="116">
        <f>+AQ82+AQ87</f>
        <v>0</v>
      </c>
      <c r="AR89" s="88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</row>
    <row r="90" spans="1:78" ht="15" thickTop="1" x14ac:dyDescent="0.3">
      <c r="A90" s="88"/>
      <c r="B90" s="88"/>
      <c r="C90" s="88"/>
      <c r="D90" s="88"/>
      <c r="E90" s="88"/>
      <c r="F90" s="88"/>
      <c r="G90" s="88"/>
      <c r="H90" s="88"/>
      <c r="I90" s="104"/>
      <c r="J90" s="88"/>
      <c r="K90" s="106"/>
      <c r="L90" s="122"/>
      <c r="M90" s="106"/>
      <c r="N90" s="106"/>
      <c r="O90" s="122"/>
      <c r="P90" s="106"/>
      <c r="Q90" s="106"/>
      <c r="R90" s="122"/>
      <c r="S90" s="106"/>
      <c r="T90" s="106"/>
      <c r="U90" s="122"/>
      <c r="V90" s="106"/>
      <c r="W90" s="106"/>
      <c r="X90" s="122"/>
      <c r="Y90" s="106"/>
      <c r="Z90" s="106"/>
      <c r="AA90" s="122"/>
      <c r="AB90" s="106"/>
      <c r="AC90" s="106"/>
      <c r="AD90" s="122"/>
      <c r="AE90" s="106"/>
      <c r="AF90" s="106"/>
      <c r="AG90" s="122"/>
      <c r="AH90" s="106"/>
      <c r="AI90" s="106"/>
      <c r="AJ90" s="122"/>
      <c r="AK90" s="106"/>
      <c r="AL90" s="106"/>
      <c r="AM90" s="122"/>
      <c r="AN90" s="106"/>
      <c r="AO90" s="106"/>
      <c r="AP90" s="122"/>
      <c r="AQ90" s="106"/>
      <c r="AR90" s="88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</row>
    <row r="91" spans="1:78" x14ac:dyDescent="0.3">
      <c r="A91" s="88"/>
      <c r="B91" s="88"/>
      <c r="C91" s="88" t="s">
        <v>135</v>
      </c>
      <c r="D91" s="88"/>
      <c r="E91" s="88"/>
      <c r="F91" s="88"/>
      <c r="G91" s="88"/>
      <c r="H91" s="89">
        <f>SUM(H10:H89)</f>
        <v>0</v>
      </c>
      <c r="I91" s="104">
        <f>SUM(I10:I89)</f>
        <v>0</v>
      </c>
      <c r="J91" s="88"/>
      <c r="K91" s="107">
        <f>SUM(K10:K89)</f>
        <v>0</v>
      </c>
      <c r="L91" s="122">
        <f>SUM(L10:L89)</f>
        <v>0</v>
      </c>
      <c r="M91" s="106"/>
      <c r="N91" s="107">
        <f>SUM(N10:N89)</f>
        <v>0</v>
      </c>
      <c r="O91" s="122">
        <f>SUM(O10:O89)</f>
        <v>0</v>
      </c>
      <c r="P91" s="106"/>
      <c r="Q91" s="107">
        <f>SUM(Q10:Q89)</f>
        <v>0</v>
      </c>
      <c r="R91" s="122">
        <f>SUM(R10:R89)</f>
        <v>0</v>
      </c>
      <c r="S91" s="106"/>
      <c r="T91" s="107">
        <f>SUM(T10:T89)</f>
        <v>0</v>
      </c>
      <c r="U91" s="122">
        <f>SUM(U10:U89)</f>
        <v>0</v>
      </c>
      <c r="V91" s="106"/>
      <c r="W91" s="107">
        <f>SUM(W10:W89)</f>
        <v>0</v>
      </c>
      <c r="X91" s="122">
        <f>SUM(X10:X89)</f>
        <v>0</v>
      </c>
      <c r="Y91" s="106"/>
      <c r="Z91" s="107">
        <f>SUM(Z10:Z89)</f>
        <v>0</v>
      </c>
      <c r="AA91" s="122">
        <f>SUM(AA10:AA89)</f>
        <v>0</v>
      </c>
      <c r="AB91" s="106"/>
      <c r="AC91" s="107">
        <f>SUM(AC10:AC89)</f>
        <v>0</v>
      </c>
      <c r="AD91" s="122">
        <f>SUM(AD10:AD89)</f>
        <v>0</v>
      </c>
      <c r="AE91" s="106"/>
      <c r="AF91" s="107">
        <f>SUM(AF10:AF89)</f>
        <v>0</v>
      </c>
      <c r="AG91" s="122">
        <f>SUM(AG10:AG89)</f>
        <v>0</v>
      </c>
      <c r="AH91" s="106"/>
      <c r="AI91" s="107">
        <f>SUM(AI10:AI89)</f>
        <v>0</v>
      </c>
      <c r="AJ91" s="122">
        <f>SUM(AJ10:AJ89)</f>
        <v>0</v>
      </c>
      <c r="AK91" s="106"/>
      <c r="AL91" s="107">
        <f>SUM(AL10:AL89)</f>
        <v>0</v>
      </c>
      <c r="AM91" s="122">
        <f>SUM(AM10:AM89)</f>
        <v>0</v>
      </c>
      <c r="AN91" s="106"/>
      <c r="AO91" s="107">
        <f>SUM(AO10:AO89)</f>
        <v>0</v>
      </c>
      <c r="AP91" s="122">
        <f>SUM(AP10:AP89)</f>
        <v>0</v>
      </c>
      <c r="AQ91" s="106"/>
      <c r="AR91" s="88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</row>
    <row r="92" spans="1:78" x14ac:dyDescent="0.3">
      <c r="A92" s="88"/>
      <c r="B92" s="88"/>
      <c r="C92" s="88"/>
      <c r="D92" s="88"/>
      <c r="E92" s="88"/>
      <c r="F92" s="88"/>
      <c r="G92" s="88"/>
      <c r="H92" s="88"/>
      <c r="I92" s="104"/>
      <c r="J92" s="88"/>
      <c r="K92" s="106"/>
      <c r="L92" s="122"/>
      <c r="M92" s="106"/>
      <c r="N92" s="106"/>
      <c r="O92" s="122"/>
      <c r="P92" s="106"/>
      <c r="Q92" s="106"/>
      <c r="R92" s="122"/>
      <c r="S92" s="106"/>
      <c r="T92" s="106"/>
      <c r="U92" s="122"/>
      <c r="V92" s="106"/>
      <c r="W92" s="106"/>
      <c r="X92" s="122"/>
      <c r="Y92" s="106"/>
      <c r="Z92" s="106"/>
      <c r="AA92" s="122"/>
      <c r="AB92" s="106"/>
      <c r="AC92" s="106"/>
      <c r="AD92" s="122"/>
      <c r="AE92" s="106"/>
      <c r="AF92" s="106"/>
      <c r="AG92" s="122"/>
      <c r="AH92" s="106"/>
      <c r="AI92" s="106"/>
      <c r="AJ92" s="122"/>
      <c r="AK92" s="106"/>
      <c r="AL92" s="106"/>
      <c r="AM92" s="122"/>
      <c r="AN92" s="106"/>
      <c r="AO92" s="106"/>
      <c r="AP92" s="122"/>
      <c r="AQ92" s="106"/>
      <c r="AR92" s="88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</row>
    <row r="93" spans="1:78" x14ac:dyDescent="0.3">
      <c r="A93" s="102"/>
      <c r="B93" s="102"/>
      <c r="C93" s="102"/>
      <c r="D93" s="102"/>
      <c r="E93" s="102"/>
      <c r="F93" s="102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2"/>
      <c r="BW93" s="102"/>
      <c r="BX93" s="102"/>
      <c r="BY93" s="102"/>
      <c r="BZ93" s="102"/>
    </row>
    <row r="94" spans="1:78" x14ac:dyDescent="0.3">
      <c r="A94" s="102"/>
      <c r="B94" s="102"/>
      <c r="C94" s="102"/>
      <c r="D94" s="102"/>
      <c r="E94" s="102"/>
      <c r="F94" s="102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2"/>
      <c r="BW94" s="102"/>
      <c r="BX94" s="102"/>
      <c r="BY94" s="102"/>
      <c r="BZ94" s="102"/>
    </row>
    <row r="95" spans="1:78" x14ac:dyDescent="0.3">
      <c r="A95" s="102"/>
      <c r="B95" s="102"/>
      <c r="C95" s="102"/>
      <c r="D95" s="102"/>
      <c r="E95" s="102"/>
      <c r="F95" s="102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2"/>
      <c r="BW95" s="102"/>
      <c r="BX95" s="102"/>
      <c r="BY95" s="102"/>
      <c r="BZ95" s="102"/>
    </row>
    <row r="96" spans="1:78" x14ac:dyDescent="0.3">
      <c r="A96" s="102"/>
      <c r="B96" s="102"/>
      <c r="C96" s="102"/>
      <c r="D96" s="102"/>
      <c r="E96" s="102"/>
      <c r="F96" s="102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2"/>
      <c r="BW96" s="102"/>
      <c r="BX96" s="102"/>
      <c r="BY96" s="102"/>
      <c r="BZ96" s="102"/>
    </row>
    <row r="97" spans="1:78" x14ac:dyDescent="0.3">
      <c r="A97" s="102"/>
      <c r="B97" s="102"/>
      <c r="C97" s="102"/>
      <c r="D97" s="102"/>
      <c r="E97" s="102"/>
      <c r="F97" s="102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2"/>
      <c r="BW97" s="102"/>
      <c r="BX97" s="102"/>
      <c r="BY97" s="102"/>
      <c r="BZ97" s="102"/>
    </row>
    <row r="98" spans="1:78" x14ac:dyDescent="0.3">
      <c r="A98" s="102"/>
      <c r="B98" s="102"/>
      <c r="C98" s="102"/>
      <c r="D98" s="102"/>
      <c r="E98" s="102"/>
      <c r="F98" s="102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2"/>
      <c r="BW98" s="102"/>
      <c r="BX98" s="102"/>
      <c r="BY98" s="102"/>
      <c r="BZ98" s="102"/>
    </row>
    <row r="99" spans="1:78" x14ac:dyDescent="0.3">
      <c r="A99" s="102"/>
      <c r="B99" s="102"/>
      <c r="C99" s="102"/>
      <c r="D99" s="102"/>
      <c r="E99" s="102"/>
      <c r="F99" s="102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2"/>
      <c r="BW99" s="102"/>
      <c r="BX99" s="102"/>
      <c r="BY99" s="102"/>
      <c r="BZ99" s="102"/>
    </row>
    <row r="100" spans="1:78" x14ac:dyDescent="0.3">
      <c r="A100" s="102"/>
      <c r="B100" s="102"/>
      <c r="C100" s="102"/>
      <c r="D100" s="102"/>
      <c r="E100" s="102"/>
      <c r="F100" s="102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2"/>
      <c r="BW100" s="102"/>
      <c r="BX100" s="102"/>
      <c r="BY100" s="102"/>
      <c r="BZ100" s="102"/>
    </row>
    <row r="101" spans="1:78" x14ac:dyDescent="0.3">
      <c r="A101" s="102"/>
      <c r="B101" s="102"/>
      <c r="C101" s="102"/>
      <c r="D101" s="102"/>
      <c r="E101" s="102"/>
      <c r="F101" s="102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2"/>
      <c r="BW101" s="102"/>
      <c r="BX101" s="102"/>
      <c r="BY101" s="102"/>
      <c r="BZ101" s="102"/>
    </row>
    <row r="102" spans="1:78" x14ac:dyDescent="0.3">
      <c r="A102" s="102"/>
      <c r="B102" s="102"/>
      <c r="C102" s="102"/>
      <c r="D102" s="102"/>
      <c r="E102" s="102"/>
      <c r="F102" s="102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2"/>
      <c r="BW102" s="102"/>
      <c r="BX102" s="102"/>
      <c r="BY102" s="102"/>
      <c r="BZ102" s="102"/>
    </row>
    <row r="103" spans="1:78" x14ac:dyDescent="0.3">
      <c r="A103" s="102"/>
      <c r="B103" s="102"/>
      <c r="C103" s="102"/>
      <c r="D103" s="102"/>
      <c r="E103" s="102"/>
      <c r="F103" s="102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2"/>
      <c r="BW103" s="102"/>
      <c r="BX103" s="102"/>
      <c r="BY103" s="102"/>
      <c r="BZ103" s="102"/>
    </row>
    <row r="104" spans="1:78" x14ac:dyDescent="0.3">
      <c r="A104" s="102"/>
      <c r="B104" s="102"/>
      <c r="C104" s="102"/>
      <c r="D104" s="102"/>
      <c r="E104" s="102"/>
      <c r="F104" s="102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2"/>
      <c r="BW104" s="102"/>
      <c r="BX104" s="102"/>
      <c r="BY104" s="102"/>
      <c r="BZ104" s="102"/>
    </row>
    <row r="105" spans="1:78" x14ac:dyDescent="0.3">
      <c r="A105" s="102"/>
      <c r="B105" s="102"/>
      <c r="C105" s="102"/>
      <c r="D105" s="102"/>
      <c r="E105" s="102"/>
      <c r="F105" s="102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2"/>
      <c r="BW105" s="102"/>
      <c r="BX105" s="102"/>
      <c r="BY105" s="102"/>
      <c r="BZ105" s="102"/>
    </row>
    <row r="106" spans="1:78" x14ac:dyDescent="0.3">
      <c r="A106" s="102"/>
      <c r="B106" s="102"/>
      <c r="C106" s="102"/>
      <c r="D106" s="102"/>
      <c r="E106" s="102"/>
      <c r="F106" s="102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2"/>
      <c r="BW106" s="102"/>
      <c r="BX106" s="102"/>
      <c r="BY106" s="102"/>
      <c r="BZ106" s="102"/>
    </row>
    <row r="107" spans="1:78" x14ac:dyDescent="0.3">
      <c r="A107" s="102"/>
      <c r="B107" s="102"/>
      <c r="C107" s="102"/>
      <c r="D107" s="102"/>
      <c r="E107" s="102"/>
      <c r="F107" s="102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2"/>
      <c r="BW107" s="102"/>
      <c r="BX107" s="102"/>
      <c r="BY107" s="102"/>
      <c r="BZ107" s="102"/>
    </row>
    <row r="108" spans="1:78" x14ac:dyDescent="0.3">
      <c r="A108" s="102"/>
      <c r="B108" s="102"/>
      <c r="C108" s="102"/>
      <c r="D108" s="102"/>
      <c r="E108" s="102"/>
      <c r="F108" s="102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2"/>
      <c r="BW108" s="102"/>
      <c r="BX108" s="102"/>
      <c r="BY108" s="102"/>
      <c r="BZ108" s="102"/>
    </row>
    <row r="109" spans="1:78" x14ac:dyDescent="0.3">
      <c r="A109" s="102"/>
      <c r="B109" s="102"/>
      <c r="C109" s="102"/>
      <c r="D109" s="102"/>
      <c r="E109" s="102"/>
      <c r="F109" s="102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2"/>
      <c r="BW109" s="102"/>
      <c r="BX109" s="102"/>
      <c r="BY109" s="102"/>
      <c r="BZ109" s="102"/>
    </row>
    <row r="110" spans="1:78" x14ac:dyDescent="0.3">
      <c r="A110" s="102"/>
      <c r="B110" s="102"/>
      <c r="C110" s="102"/>
      <c r="D110" s="102"/>
      <c r="E110" s="102"/>
      <c r="F110" s="102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2"/>
      <c r="BW110" s="102"/>
      <c r="BX110" s="102"/>
      <c r="BY110" s="102"/>
      <c r="BZ110" s="102"/>
    </row>
    <row r="111" spans="1:78" x14ac:dyDescent="0.3">
      <c r="A111" s="102"/>
      <c r="B111" s="102"/>
      <c r="C111" s="102"/>
      <c r="D111" s="102"/>
      <c r="E111" s="102"/>
      <c r="F111" s="102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2"/>
      <c r="BW111" s="102"/>
      <c r="BX111" s="102"/>
      <c r="BY111" s="102"/>
      <c r="BZ111" s="102"/>
    </row>
    <row r="112" spans="1:78" x14ac:dyDescent="0.3">
      <c r="A112" s="102"/>
      <c r="B112" s="102"/>
      <c r="C112" s="102"/>
      <c r="D112" s="102"/>
      <c r="E112" s="102"/>
      <c r="F112" s="102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2"/>
      <c r="BW112" s="102"/>
      <c r="BX112" s="102"/>
      <c r="BY112" s="102"/>
      <c r="BZ112" s="102"/>
    </row>
    <row r="113" spans="1:78" x14ac:dyDescent="0.3">
      <c r="A113" s="102"/>
      <c r="B113" s="102"/>
      <c r="C113" s="102"/>
      <c r="D113" s="102"/>
      <c r="E113" s="102"/>
      <c r="F113" s="102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2"/>
      <c r="BW113" s="102"/>
      <c r="BX113" s="102"/>
      <c r="BY113" s="102"/>
      <c r="BZ113" s="102"/>
    </row>
    <row r="114" spans="1:78" x14ac:dyDescent="0.3">
      <c r="A114" s="102"/>
      <c r="B114" s="102"/>
      <c r="C114" s="102"/>
      <c r="D114" s="102"/>
      <c r="E114" s="102"/>
      <c r="F114" s="102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2"/>
      <c r="BW114" s="102"/>
      <c r="BX114" s="102"/>
      <c r="BY114" s="102"/>
      <c r="BZ114" s="102"/>
    </row>
    <row r="115" spans="1:78" x14ac:dyDescent="0.3">
      <c r="A115" s="102"/>
      <c r="B115" s="102"/>
      <c r="C115" s="102"/>
      <c r="D115" s="102"/>
      <c r="E115" s="102"/>
      <c r="F115" s="102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2"/>
      <c r="BW115" s="102"/>
      <c r="BX115" s="102"/>
      <c r="BY115" s="102"/>
      <c r="BZ115" s="102"/>
    </row>
    <row r="116" spans="1:78" x14ac:dyDescent="0.3">
      <c r="A116" s="102"/>
      <c r="B116" s="102"/>
      <c r="C116" s="102"/>
      <c r="D116" s="102"/>
      <c r="E116" s="102"/>
      <c r="F116" s="102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2"/>
      <c r="BW116" s="102"/>
      <c r="BX116" s="102"/>
      <c r="BY116" s="102"/>
      <c r="BZ116" s="102"/>
    </row>
    <row r="117" spans="1:78" x14ac:dyDescent="0.3">
      <c r="A117" s="102"/>
      <c r="B117" s="102"/>
      <c r="C117" s="102"/>
      <c r="D117" s="102"/>
      <c r="E117" s="102"/>
      <c r="F117" s="102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2"/>
      <c r="BW117" s="102"/>
      <c r="BX117" s="102"/>
      <c r="BY117" s="102"/>
      <c r="BZ117" s="102"/>
    </row>
    <row r="118" spans="1:78" x14ac:dyDescent="0.3">
      <c r="A118" s="102"/>
      <c r="B118" s="102"/>
      <c r="C118" s="102"/>
      <c r="D118" s="102"/>
      <c r="E118" s="102"/>
      <c r="F118" s="102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2"/>
      <c r="BW118" s="102"/>
      <c r="BX118" s="102"/>
      <c r="BY118" s="102"/>
      <c r="BZ118" s="102"/>
    </row>
    <row r="119" spans="1:78" x14ac:dyDescent="0.3">
      <c r="A119" s="102"/>
      <c r="B119" s="102"/>
      <c r="C119" s="102"/>
      <c r="D119" s="102"/>
      <c r="E119" s="102"/>
      <c r="F119" s="102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2"/>
      <c r="BW119" s="102"/>
      <c r="BX119" s="102"/>
      <c r="BY119" s="102"/>
      <c r="BZ119" s="102"/>
    </row>
    <row r="120" spans="1:78" x14ac:dyDescent="0.3">
      <c r="A120" s="102"/>
      <c r="B120" s="102"/>
      <c r="C120" s="102"/>
      <c r="D120" s="102"/>
      <c r="E120" s="102"/>
      <c r="F120" s="102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/>
      <c r="BU120" s="100"/>
      <c r="BV120" s="102"/>
      <c r="BW120" s="102"/>
      <c r="BX120" s="102"/>
      <c r="BY120" s="102"/>
      <c r="BZ120" s="102"/>
    </row>
    <row r="121" spans="1:78" x14ac:dyDescent="0.3">
      <c r="A121" s="102"/>
      <c r="B121" s="102"/>
      <c r="C121" s="102"/>
      <c r="D121" s="102"/>
      <c r="E121" s="102"/>
      <c r="F121" s="102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2"/>
      <c r="BW121" s="102"/>
      <c r="BX121" s="102"/>
      <c r="BY121" s="102"/>
      <c r="BZ121" s="102"/>
    </row>
    <row r="122" spans="1:78" x14ac:dyDescent="0.3">
      <c r="A122" s="102"/>
      <c r="B122" s="102"/>
      <c r="C122" s="102"/>
      <c r="D122" s="102"/>
      <c r="E122" s="102"/>
      <c r="F122" s="102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2"/>
      <c r="BW122" s="102"/>
      <c r="BX122" s="102"/>
      <c r="BY122" s="102"/>
      <c r="BZ122" s="102"/>
    </row>
    <row r="123" spans="1:78" x14ac:dyDescent="0.3">
      <c r="A123" s="102"/>
      <c r="B123" s="102"/>
      <c r="C123" s="102"/>
      <c r="D123" s="102"/>
      <c r="E123" s="102"/>
      <c r="F123" s="102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2"/>
      <c r="BW123" s="102"/>
      <c r="BX123" s="102"/>
      <c r="BY123" s="102"/>
      <c r="BZ123" s="102"/>
    </row>
    <row r="124" spans="1:78" x14ac:dyDescent="0.3">
      <c r="A124" s="102"/>
      <c r="B124" s="102"/>
      <c r="C124" s="102"/>
      <c r="D124" s="102"/>
      <c r="E124" s="102"/>
      <c r="F124" s="102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2"/>
      <c r="BW124" s="102"/>
      <c r="BX124" s="102"/>
      <c r="BY124" s="102"/>
      <c r="BZ124" s="102"/>
    </row>
    <row r="125" spans="1:78" x14ac:dyDescent="0.3">
      <c r="A125" s="102"/>
      <c r="B125" s="102"/>
      <c r="C125" s="102"/>
      <c r="D125" s="102"/>
      <c r="E125" s="102"/>
      <c r="F125" s="102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2"/>
      <c r="BW125" s="102"/>
      <c r="BX125" s="102"/>
      <c r="BY125" s="102"/>
      <c r="BZ125" s="102"/>
    </row>
    <row r="126" spans="1:78" x14ac:dyDescent="0.3">
      <c r="A126" s="102"/>
      <c r="B126" s="102"/>
      <c r="C126" s="102"/>
      <c r="D126" s="102"/>
      <c r="E126" s="102"/>
      <c r="F126" s="102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2"/>
      <c r="BW126" s="102"/>
      <c r="BX126" s="102"/>
      <c r="BY126" s="102"/>
      <c r="BZ126" s="102"/>
    </row>
    <row r="127" spans="1:78" x14ac:dyDescent="0.3">
      <c r="A127" s="102"/>
      <c r="B127" s="102"/>
      <c r="C127" s="102"/>
      <c r="D127" s="102"/>
      <c r="E127" s="102"/>
      <c r="F127" s="102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2"/>
      <c r="BW127" s="102"/>
      <c r="BX127" s="102"/>
      <c r="BY127" s="102"/>
      <c r="BZ127" s="102"/>
    </row>
    <row r="128" spans="1:78" x14ac:dyDescent="0.3">
      <c r="A128" s="102"/>
      <c r="B128" s="102"/>
      <c r="C128" s="102"/>
      <c r="D128" s="102"/>
      <c r="E128" s="102"/>
      <c r="F128" s="102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100"/>
      <c r="BS128" s="100"/>
      <c r="BT128" s="100"/>
      <c r="BU128" s="100"/>
      <c r="BV128" s="102"/>
      <c r="BW128" s="102"/>
      <c r="BX128" s="102"/>
      <c r="BY128" s="102"/>
      <c r="BZ128" s="102"/>
    </row>
    <row r="129" spans="1:78" x14ac:dyDescent="0.3">
      <c r="A129" s="102"/>
      <c r="B129" s="102"/>
      <c r="C129" s="102"/>
      <c r="D129" s="102"/>
      <c r="E129" s="102"/>
      <c r="F129" s="102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100"/>
      <c r="BS129" s="100"/>
      <c r="BT129" s="100"/>
      <c r="BU129" s="100"/>
      <c r="BV129" s="102"/>
      <c r="BW129" s="102"/>
      <c r="BX129" s="102"/>
      <c r="BY129" s="102"/>
      <c r="BZ129" s="102"/>
    </row>
    <row r="130" spans="1:78" x14ac:dyDescent="0.3">
      <c r="A130" s="102"/>
      <c r="B130" s="102"/>
      <c r="C130" s="102"/>
      <c r="D130" s="102"/>
      <c r="E130" s="102"/>
      <c r="F130" s="102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2"/>
      <c r="BW130" s="102"/>
      <c r="BX130" s="102"/>
      <c r="BY130" s="102"/>
      <c r="BZ130" s="102"/>
    </row>
    <row r="131" spans="1:78" x14ac:dyDescent="0.3">
      <c r="A131" s="102"/>
      <c r="B131" s="102"/>
      <c r="C131" s="102"/>
      <c r="D131" s="102"/>
      <c r="E131" s="102"/>
      <c r="F131" s="102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2"/>
      <c r="BW131" s="102"/>
      <c r="BX131" s="102"/>
      <c r="BY131" s="102"/>
      <c r="BZ131" s="102"/>
    </row>
    <row r="132" spans="1:78" x14ac:dyDescent="0.3">
      <c r="A132" s="102"/>
      <c r="B132" s="102"/>
      <c r="C132" s="102"/>
      <c r="D132" s="102"/>
      <c r="E132" s="102"/>
      <c r="F132" s="102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2"/>
      <c r="BW132" s="102"/>
      <c r="BX132" s="102"/>
      <c r="BY132" s="102"/>
      <c r="BZ132" s="102"/>
    </row>
    <row r="133" spans="1:78" x14ac:dyDescent="0.3">
      <c r="A133" s="102"/>
      <c r="B133" s="102"/>
      <c r="C133" s="102"/>
      <c r="D133" s="102"/>
      <c r="E133" s="102"/>
      <c r="F133" s="102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  <c r="BS133" s="100"/>
      <c r="BT133" s="100"/>
      <c r="BU133" s="100"/>
      <c r="BV133" s="102"/>
      <c r="BW133" s="102"/>
      <c r="BX133" s="102"/>
      <c r="BY133" s="102"/>
      <c r="BZ133" s="102"/>
    </row>
    <row r="134" spans="1:78" x14ac:dyDescent="0.3">
      <c r="A134" s="102"/>
      <c r="B134" s="102"/>
      <c r="C134" s="102"/>
      <c r="D134" s="102"/>
      <c r="E134" s="102"/>
      <c r="F134" s="102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  <c r="BS134" s="100"/>
      <c r="BT134" s="100"/>
      <c r="BU134" s="100"/>
      <c r="BV134" s="102"/>
      <c r="BW134" s="102"/>
      <c r="BX134" s="102"/>
      <c r="BY134" s="102"/>
      <c r="BZ134" s="102"/>
    </row>
    <row r="135" spans="1:78" x14ac:dyDescent="0.3">
      <c r="A135" s="102"/>
      <c r="B135" s="102"/>
      <c r="C135" s="102"/>
      <c r="D135" s="102"/>
      <c r="E135" s="102"/>
      <c r="F135" s="102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  <c r="BS135" s="100"/>
      <c r="BT135" s="100"/>
      <c r="BU135" s="100"/>
      <c r="BV135" s="102"/>
      <c r="BW135" s="102"/>
      <c r="BX135" s="102"/>
      <c r="BY135" s="102"/>
      <c r="BZ135" s="102"/>
    </row>
    <row r="136" spans="1:78" x14ac:dyDescent="0.3">
      <c r="A136" s="102"/>
      <c r="B136" s="102"/>
      <c r="C136" s="102"/>
      <c r="D136" s="102"/>
      <c r="E136" s="102"/>
      <c r="F136" s="102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2"/>
      <c r="BW136" s="102"/>
      <c r="BX136" s="102"/>
      <c r="BY136" s="102"/>
      <c r="BZ136" s="102"/>
    </row>
    <row r="137" spans="1:78" x14ac:dyDescent="0.3">
      <c r="A137" s="102"/>
      <c r="B137" s="102"/>
      <c r="C137" s="102"/>
      <c r="D137" s="102"/>
      <c r="E137" s="102"/>
      <c r="F137" s="102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2"/>
      <c r="BW137" s="102"/>
      <c r="BX137" s="102"/>
      <c r="BY137" s="102"/>
      <c r="BZ137" s="102"/>
    </row>
    <row r="138" spans="1:78" x14ac:dyDescent="0.3">
      <c r="A138" s="102"/>
      <c r="B138" s="102"/>
      <c r="C138" s="102"/>
      <c r="D138" s="102"/>
      <c r="E138" s="102"/>
      <c r="F138" s="102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2"/>
      <c r="BW138" s="102"/>
      <c r="BX138" s="102"/>
      <c r="BY138" s="102"/>
      <c r="BZ138" s="102"/>
    </row>
    <row r="139" spans="1:78" x14ac:dyDescent="0.3">
      <c r="A139" s="102"/>
      <c r="B139" s="102"/>
      <c r="C139" s="102"/>
      <c r="D139" s="102"/>
      <c r="E139" s="102"/>
      <c r="F139" s="102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2"/>
      <c r="BW139" s="102"/>
      <c r="BX139" s="102"/>
      <c r="BY139" s="102"/>
      <c r="BZ139" s="102"/>
    </row>
    <row r="140" spans="1:78" x14ac:dyDescent="0.3">
      <c r="A140" s="102"/>
      <c r="B140" s="102"/>
      <c r="C140" s="102"/>
      <c r="D140" s="102"/>
      <c r="E140" s="102"/>
      <c r="F140" s="102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BS140" s="100"/>
      <c r="BT140" s="100"/>
      <c r="BU140" s="100"/>
      <c r="BV140" s="102"/>
      <c r="BW140" s="102"/>
      <c r="BX140" s="102"/>
      <c r="BY140" s="102"/>
      <c r="BZ140" s="102"/>
    </row>
    <row r="141" spans="1:78" x14ac:dyDescent="0.3">
      <c r="A141" s="102"/>
      <c r="B141" s="102"/>
      <c r="C141" s="102"/>
      <c r="D141" s="102"/>
      <c r="E141" s="102"/>
      <c r="F141" s="102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2"/>
      <c r="BW141" s="102"/>
      <c r="BX141" s="102"/>
      <c r="BY141" s="102"/>
      <c r="BZ141" s="102"/>
    </row>
    <row r="142" spans="1:78" x14ac:dyDescent="0.3">
      <c r="A142" s="102"/>
      <c r="B142" s="102"/>
      <c r="C142" s="102"/>
      <c r="D142" s="102"/>
      <c r="E142" s="102"/>
      <c r="F142" s="102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100"/>
      <c r="BS142" s="100"/>
      <c r="BT142" s="100"/>
      <c r="BU142" s="100"/>
      <c r="BV142" s="102"/>
      <c r="BW142" s="102"/>
      <c r="BX142" s="102"/>
      <c r="BY142" s="102"/>
      <c r="BZ142" s="102"/>
    </row>
    <row r="143" spans="1:78" x14ac:dyDescent="0.3">
      <c r="A143" s="102"/>
      <c r="B143" s="102"/>
      <c r="C143" s="102"/>
      <c r="D143" s="102"/>
      <c r="E143" s="102"/>
      <c r="F143" s="102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2"/>
      <c r="BW143" s="102"/>
      <c r="BX143" s="102"/>
      <c r="BY143" s="102"/>
      <c r="BZ143" s="102"/>
    </row>
    <row r="144" spans="1:78" x14ac:dyDescent="0.3">
      <c r="A144" s="102"/>
      <c r="B144" s="102"/>
      <c r="C144" s="102"/>
      <c r="D144" s="102"/>
      <c r="E144" s="102"/>
      <c r="F144" s="102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2"/>
      <c r="BW144" s="102"/>
      <c r="BX144" s="102"/>
      <c r="BY144" s="102"/>
      <c r="BZ144" s="102"/>
    </row>
    <row r="145" spans="1:78" x14ac:dyDescent="0.3">
      <c r="A145" s="102"/>
      <c r="B145" s="102"/>
      <c r="C145" s="102"/>
      <c r="D145" s="102"/>
      <c r="E145" s="102"/>
      <c r="F145" s="102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2"/>
      <c r="BW145" s="102"/>
      <c r="BX145" s="102"/>
      <c r="BY145" s="102"/>
      <c r="BZ145" s="102"/>
    </row>
    <row r="146" spans="1:78" x14ac:dyDescent="0.3">
      <c r="A146" s="102"/>
      <c r="B146" s="102"/>
      <c r="C146" s="102"/>
      <c r="D146" s="102"/>
      <c r="E146" s="102"/>
      <c r="F146" s="102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2"/>
      <c r="BW146" s="102"/>
      <c r="BX146" s="102"/>
      <c r="BY146" s="102"/>
      <c r="BZ146" s="102"/>
    </row>
    <row r="147" spans="1:78" x14ac:dyDescent="0.3">
      <c r="A147" s="102"/>
      <c r="B147" s="102"/>
      <c r="C147" s="102"/>
      <c r="D147" s="102"/>
      <c r="E147" s="102"/>
      <c r="F147" s="102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2"/>
      <c r="BW147" s="102"/>
      <c r="BX147" s="102"/>
      <c r="BY147" s="102"/>
      <c r="BZ147" s="102"/>
    </row>
    <row r="148" spans="1:78" x14ac:dyDescent="0.3">
      <c r="A148" s="102"/>
      <c r="B148" s="102"/>
      <c r="C148" s="102"/>
      <c r="D148" s="102"/>
      <c r="E148" s="102"/>
      <c r="F148" s="102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2"/>
      <c r="BW148" s="102"/>
      <c r="BX148" s="102"/>
      <c r="BY148" s="102"/>
      <c r="BZ148" s="102"/>
    </row>
    <row r="149" spans="1:78" x14ac:dyDescent="0.3">
      <c r="A149" s="102"/>
      <c r="B149" s="102"/>
      <c r="C149" s="102"/>
      <c r="D149" s="102"/>
      <c r="E149" s="102"/>
      <c r="F149" s="102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2"/>
      <c r="BW149" s="102"/>
      <c r="BX149" s="102"/>
      <c r="BY149" s="102"/>
      <c r="BZ149" s="102"/>
    </row>
    <row r="150" spans="1:78" x14ac:dyDescent="0.3">
      <c r="A150" s="102"/>
      <c r="B150" s="102"/>
      <c r="C150" s="102"/>
      <c r="D150" s="102"/>
      <c r="E150" s="102"/>
      <c r="F150" s="102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100"/>
      <c r="BS150" s="100"/>
      <c r="BT150" s="100"/>
      <c r="BU150" s="100"/>
      <c r="BV150" s="102"/>
      <c r="BW150" s="102"/>
      <c r="BX150" s="102"/>
      <c r="BY150" s="102"/>
      <c r="BZ150" s="102"/>
    </row>
    <row r="151" spans="1:78" x14ac:dyDescent="0.3">
      <c r="A151" s="102"/>
      <c r="B151" s="102"/>
      <c r="C151" s="102"/>
      <c r="D151" s="102"/>
      <c r="E151" s="102"/>
      <c r="F151" s="102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100"/>
      <c r="BS151" s="100"/>
      <c r="BT151" s="100"/>
      <c r="BU151" s="100"/>
      <c r="BV151" s="102"/>
      <c r="BW151" s="102"/>
      <c r="BX151" s="102"/>
      <c r="BY151" s="102"/>
      <c r="BZ151" s="102"/>
    </row>
    <row r="152" spans="1:78" x14ac:dyDescent="0.3">
      <c r="A152" s="102"/>
      <c r="B152" s="102"/>
      <c r="C152" s="102"/>
      <c r="D152" s="102"/>
      <c r="E152" s="102"/>
      <c r="F152" s="102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2"/>
      <c r="BW152" s="102"/>
      <c r="BX152" s="102"/>
      <c r="BY152" s="102"/>
      <c r="BZ152" s="102"/>
    </row>
    <row r="153" spans="1:78" x14ac:dyDescent="0.3">
      <c r="A153" s="102"/>
      <c r="B153" s="102"/>
      <c r="C153" s="102"/>
      <c r="D153" s="102"/>
      <c r="E153" s="102"/>
      <c r="F153" s="102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2"/>
      <c r="BW153" s="102"/>
      <c r="BX153" s="102"/>
      <c r="BY153" s="102"/>
      <c r="BZ153" s="102"/>
    </row>
    <row r="154" spans="1:78" x14ac:dyDescent="0.3">
      <c r="A154" s="102"/>
      <c r="B154" s="102"/>
      <c r="C154" s="102"/>
      <c r="D154" s="102"/>
      <c r="E154" s="102"/>
      <c r="F154" s="102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2"/>
      <c r="BW154" s="102"/>
      <c r="BX154" s="102"/>
      <c r="BY154" s="102"/>
      <c r="BZ154" s="102"/>
    </row>
    <row r="155" spans="1:78" x14ac:dyDescent="0.3">
      <c r="A155" s="102"/>
      <c r="B155" s="102"/>
      <c r="C155" s="102"/>
      <c r="D155" s="102"/>
      <c r="E155" s="102"/>
      <c r="F155" s="102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2"/>
      <c r="BW155" s="102"/>
      <c r="BX155" s="102"/>
      <c r="BY155" s="102"/>
      <c r="BZ155" s="102"/>
    </row>
    <row r="156" spans="1:78" x14ac:dyDescent="0.3">
      <c r="A156" s="102"/>
      <c r="B156" s="102"/>
      <c r="C156" s="102"/>
      <c r="D156" s="102"/>
      <c r="E156" s="102"/>
      <c r="F156" s="102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100"/>
      <c r="BS156" s="100"/>
      <c r="BT156" s="100"/>
      <c r="BU156" s="100"/>
      <c r="BV156" s="102"/>
      <c r="BW156" s="102"/>
      <c r="BX156" s="102"/>
      <c r="BY156" s="102"/>
      <c r="BZ156" s="102"/>
    </row>
    <row r="157" spans="1:78" x14ac:dyDescent="0.3">
      <c r="A157" s="102"/>
      <c r="B157" s="102"/>
      <c r="C157" s="102"/>
      <c r="D157" s="102"/>
      <c r="E157" s="102"/>
      <c r="F157" s="102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100"/>
      <c r="BS157" s="100"/>
      <c r="BT157" s="100"/>
      <c r="BU157" s="100"/>
      <c r="BV157" s="102"/>
      <c r="BW157" s="102"/>
      <c r="BX157" s="102"/>
      <c r="BY157" s="102"/>
      <c r="BZ157" s="102"/>
    </row>
    <row r="158" spans="1:78" x14ac:dyDescent="0.3">
      <c r="A158" s="102"/>
      <c r="B158" s="102"/>
      <c r="C158" s="102"/>
      <c r="D158" s="102"/>
      <c r="E158" s="102"/>
      <c r="F158" s="102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100"/>
      <c r="BS158" s="100"/>
      <c r="BT158" s="100"/>
      <c r="BU158" s="100"/>
      <c r="BV158" s="102"/>
      <c r="BW158" s="102"/>
      <c r="BX158" s="102"/>
      <c r="BY158" s="102"/>
      <c r="BZ158" s="102"/>
    </row>
    <row r="159" spans="1:78" x14ac:dyDescent="0.3">
      <c r="A159" s="102"/>
      <c r="B159" s="102"/>
      <c r="C159" s="102"/>
      <c r="D159" s="102"/>
      <c r="E159" s="102"/>
      <c r="F159" s="102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2"/>
      <c r="BW159" s="102"/>
      <c r="BX159" s="102"/>
      <c r="BY159" s="102"/>
      <c r="BZ159" s="102"/>
    </row>
    <row r="160" spans="1:78" x14ac:dyDescent="0.3">
      <c r="A160" s="102"/>
      <c r="B160" s="102"/>
      <c r="C160" s="102"/>
      <c r="D160" s="102"/>
      <c r="E160" s="102"/>
      <c r="F160" s="102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2"/>
      <c r="BW160" s="102"/>
      <c r="BX160" s="102"/>
      <c r="BY160" s="102"/>
      <c r="BZ160" s="102"/>
    </row>
    <row r="161" spans="1:78" x14ac:dyDescent="0.3">
      <c r="A161" s="102"/>
      <c r="B161" s="102"/>
      <c r="C161" s="102"/>
      <c r="D161" s="102"/>
      <c r="E161" s="102"/>
      <c r="F161" s="102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100"/>
      <c r="BS161" s="100"/>
      <c r="BT161" s="100"/>
      <c r="BU161" s="100"/>
      <c r="BV161" s="102"/>
      <c r="BW161" s="102"/>
      <c r="BX161" s="102"/>
      <c r="BY161" s="102"/>
      <c r="BZ161" s="102"/>
    </row>
    <row r="162" spans="1:78" x14ac:dyDescent="0.3">
      <c r="A162" s="102"/>
      <c r="B162" s="102"/>
      <c r="C162" s="102"/>
      <c r="D162" s="102"/>
      <c r="E162" s="102"/>
      <c r="F162" s="102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100"/>
      <c r="BS162" s="100"/>
      <c r="BT162" s="100"/>
      <c r="BU162" s="100"/>
      <c r="BV162" s="102"/>
      <c r="BW162" s="102"/>
      <c r="BX162" s="102"/>
      <c r="BY162" s="102"/>
      <c r="BZ162" s="102"/>
    </row>
    <row r="163" spans="1:78" x14ac:dyDescent="0.3">
      <c r="A163" s="102"/>
      <c r="B163" s="102"/>
      <c r="C163" s="102"/>
      <c r="D163" s="102"/>
      <c r="E163" s="102"/>
      <c r="F163" s="102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102"/>
      <c r="BW163" s="102"/>
      <c r="BX163" s="102"/>
      <c r="BY163" s="102"/>
      <c r="BZ163" s="102"/>
    </row>
    <row r="164" spans="1:78" x14ac:dyDescent="0.3">
      <c r="A164" s="102"/>
      <c r="B164" s="102"/>
      <c r="C164" s="102"/>
      <c r="D164" s="102"/>
      <c r="E164" s="102"/>
      <c r="F164" s="102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100"/>
      <c r="BS164" s="100"/>
      <c r="BT164" s="100"/>
      <c r="BU164" s="100"/>
      <c r="BV164" s="102"/>
      <c r="BW164" s="102"/>
      <c r="BX164" s="102"/>
      <c r="BY164" s="102"/>
      <c r="BZ164" s="102"/>
    </row>
    <row r="165" spans="1:78" x14ac:dyDescent="0.3">
      <c r="A165" s="102"/>
      <c r="B165" s="102"/>
      <c r="C165" s="102"/>
      <c r="D165" s="102"/>
      <c r="E165" s="102"/>
      <c r="F165" s="102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100"/>
      <c r="BS165" s="100"/>
      <c r="BT165" s="100"/>
      <c r="BU165" s="100"/>
      <c r="BV165" s="102"/>
      <c r="BW165" s="102"/>
      <c r="BX165" s="102"/>
      <c r="BY165" s="102"/>
      <c r="BZ165" s="102"/>
    </row>
    <row r="166" spans="1:78" x14ac:dyDescent="0.3">
      <c r="A166" s="102"/>
      <c r="B166" s="102"/>
      <c r="C166" s="102"/>
      <c r="D166" s="102"/>
      <c r="E166" s="102"/>
      <c r="F166" s="102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2"/>
      <c r="BW166" s="102"/>
      <c r="BX166" s="102"/>
      <c r="BY166" s="102"/>
      <c r="BZ166" s="102"/>
    </row>
    <row r="167" spans="1:78" x14ac:dyDescent="0.3">
      <c r="A167" s="102"/>
      <c r="B167" s="102"/>
      <c r="C167" s="102"/>
      <c r="D167" s="102"/>
      <c r="E167" s="102"/>
      <c r="F167" s="102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100"/>
      <c r="BS167" s="100"/>
      <c r="BT167" s="100"/>
      <c r="BU167" s="100"/>
      <c r="BV167" s="102"/>
      <c r="BW167" s="102"/>
      <c r="BX167" s="102"/>
      <c r="BY167" s="102"/>
      <c r="BZ167" s="102"/>
    </row>
    <row r="168" spans="1:78" x14ac:dyDescent="0.3">
      <c r="A168" s="102"/>
      <c r="B168" s="102"/>
      <c r="C168" s="102"/>
      <c r="D168" s="102"/>
      <c r="E168" s="102"/>
      <c r="F168" s="102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100"/>
      <c r="BS168" s="100"/>
      <c r="BT168" s="100"/>
      <c r="BU168" s="100"/>
      <c r="BV168" s="102"/>
      <c r="BW168" s="102"/>
      <c r="BX168" s="102"/>
      <c r="BY168" s="102"/>
      <c r="BZ168" s="102"/>
    </row>
    <row r="169" spans="1:78" x14ac:dyDescent="0.3">
      <c r="A169" s="102"/>
      <c r="B169" s="102"/>
      <c r="C169" s="102"/>
      <c r="D169" s="102"/>
      <c r="E169" s="102"/>
      <c r="F169" s="102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2"/>
      <c r="BW169" s="102"/>
      <c r="BX169" s="102"/>
      <c r="BY169" s="102"/>
      <c r="BZ169" s="102"/>
    </row>
    <row r="170" spans="1:78" x14ac:dyDescent="0.3">
      <c r="A170" s="102"/>
      <c r="B170" s="102"/>
      <c r="C170" s="102"/>
      <c r="D170" s="102"/>
      <c r="E170" s="102"/>
      <c r="F170" s="102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2"/>
      <c r="BW170" s="102"/>
      <c r="BX170" s="102"/>
      <c r="BY170" s="102"/>
      <c r="BZ170" s="102"/>
    </row>
    <row r="171" spans="1:78" x14ac:dyDescent="0.3">
      <c r="A171" s="102"/>
      <c r="B171" s="102"/>
      <c r="C171" s="102"/>
      <c r="D171" s="102"/>
      <c r="E171" s="102"/>
      <c r="F171" s="102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  <c r="BT171" s="100"/>
      <c r="BU171" s="100"/>
      <c r="BV171" s="102"/>
      <c r="BW171" s="102"/>
      <c r="BX171" s="102"/>
      <c r="BY171" s="102"/>
      <c r="BZ171" s="102"/>
    </row>
    <row r="172" spans="1:78" x14ac:dyDescent="0.3">
      <c r="A172" s="102"/>
      <c r="B172" s="102"/>
      <c r="C172" s="102"/>
      <c r="D172" s="102"/>
      <c r="E172" s="102"/>
      <c r="F172" s="102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2"/>
      <c r="BW172" s="102"/>
      <c r="BX172" s="102"/>
      <c r="BY172" s="102"/>
      <c r="BZ172" s="102"/>
    </row>
    <row r="173" spans="1:78" x14ac:dyDescent="0.3">
      <c r="A173" s="102"/>
      <c r="B173" s="102"/>
      <c r="C173" s="102"/>
      <c r="D173" s="102"/>
      <c r="E173" s="102"/>
      <c r="F173" s="102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  <c r="BT173" s="100"/>
      <c r="BU173" s="100"/>
      <c r="BV173" s="102"/>
      <c r="BW173" s="102"/>
      <c r="BX173" s="102"/>
      <c r="BY173" s="102"/>
      <c r="BZ173" s="102"/>
    </row>
    <row r="174" spans="1:78" x14ac:dyDescent="0.3">
      <c r="A174" s="102"/>
      <c r="B174" s="102"/>
      <c r="C174" s="102"/>
      <c r="D174" s="102"/>
      <c r="E174" s="102"/>
      <c r="F174" s="102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100"/>
      <c r="BS174" s="100"/>
      <c r="BT174" s="100"/>
      <c r="BU174" s="100"/>
      <c r="BV174" s="102"/>
      <c r="BW174" s="102"/>
      <c r="BX174" s="102"/>
      <c r="BY174" s="102"/>
      <c r="BZ174" s="102"/>
    </row>
    <row r="175" spans="1:78" x14ac:dyDescent="0.3">
      <c r="A175" s="102"/>
      <c r="B175" s="102"/>
      <c r="C175" s="102"/>
      <c r="D175" s="102"/>
      <c r="E175" s="102"/>
      <c r="F175" s="102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100"/>
      <c r="BS175" s="100"/>
      <c r="BT175" s="100"/>
      <c r="BU175" s="100"/>
      <c r="BV175" s="102"/>
      <c r="BW175" s="102"/>
      <c r="BX175" s="102"/>
      <c r="BY175" s="102"/>
      <c r="BZ175" s="102"/>
    </row>
    <row r="176" spans="1:78" x14ac:dyDescent="0.3">
      <c r="A176" s="102"/>
      <c r="B176" s="102"/>
      <c r="C176" s="102"/>
      <c r="D176" s="102"/>
      <c r="E176" s="102"/>
      <c r="F176" s="102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100"/>
      <c r="BS176" s="100"/>
      <c r="BT176" s="100"/>
      <c r="BU176" s="100"/>
      <c r="BV176" s="102"/>
      <c r="BW176" s="102"/>
      <c r="BX176" s="102"/>
      <c r="BY176" s="102"/>
      <c r="BZ176" s="102"/>
    </row>
    <row r="177" spans="1:78" x14ac:dyDescent="0.3">
      <c r="A177" s="102"/>
      <c r="B177" s="102"/>
      <c r="C177" s="102"/>
      <c r="D177" s="102"/>
      <c r="E177" s="102"/>
      <c r="F177" s="102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100"/>
      <c r="BS177" s="100"/>
      <c r="BT177" s="100"/>
      <c r="BU177" s="100"/>
      <c r="BV177" s="102"/>
      <c r="BW177" s="102"/>
      <c r="BX177" s="102"/>
      <c r="BY177" s="102"/>
      <c r="BZ177" s="102"/>
    </row>
    <row r="178" spans="1:78" x14ac:dyDescent="0.3">
      <c r="A178" s="102"/>
      <c r="B178" s="102"/>
      <c r="C178" s="102"/>
      <c r="D178" s="102"/>
      <c r="E178" s="102"/>
      <c r="F178" s="102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100"/>
      <c r="BS178" s="100"/>
      <c r="BT178" s="100"/>
      <c r="BU178" s="100"/>
      <c r="BV178" s="102"/>
      <c r="BW178" s="102"/>
      <c r="BX178" s="102"/>
      <c r="BY178" s="102"/>
      <c r="BZ178" s="102"/>
    </row>
    <row r="179" spans="1:78" x14ac:dyDescent="0.3">
      <c r="A179" s="102"/>
      <c r="B179" s="102"/>
      <c r="C179" s="102"/>
      <c r="D179" s="102"/>
      <c r="E179" s="102"/>
      <c r="F179" s="102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100"/>
      <c r="BS179" s="100"/>
      <c r="BT179" s="100"/>
      <c r="BU179" s="100"/>
      <c r="BV179" s="102"/>
      <c r="BW179" s="102"/>
      <c r="BX179" s="102"/>
      <c r="BY179" s="102"/>
      <c r="BZ179" s="102"/>
    </row>
    <row r="180" spans="1:78" x14ac:dyDescent="0.3">
      <c r="A180" s="102"/>
      <c r="B180" s="102"/>
      <c r="C180" s="102"/>
      <c r="D180" s="102"/>
      <c r="E180" s="102"/>
      <c r="F180" s="102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100"/>
      <c r="BS180" s="100"/>
      <c r="BT180" s="100"/>
      <c r="BU180" s="100"/>
      <c r="BV180" s="102"/>
      <c r="BW180" s="102"/>
      <c r="BX180" s="102"/>
      <c r="BY180" s="102"/>
      <c r="BZ180" s="102"/>
    </row>
    <row r="181" spans="1:78" x14ac:dyDescent="0.3">
      <c r="A181" s="102"/>
      <c r="B181" s="102"/>
      <c r="C181" s="102"/>
      <c r="D181" s="102"/>
      <c r="E181" s="102"/>
      <c r="F181" s="102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102"/>
      <c r="BW181" s="102"/>
      <c r="BX181" s="102"/>
      <c r="BY181" s="102"/>
      <c r="BZ181" s="102"/>
    </row>
    <row r="182" spans="1:78" x14ac:dyDescent="0.3">
      <c r="A182" s="102"/>
      <c r="B182" s="102"/>
      <c r="C182" s="102"/>
      <c r="D182" s="102"/>
      <c r="E182" s="102"/>
      <c r="F182" s="102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2"/>
      <c r="BW182" s="102"/>
      <c r="BX182" s="102"/>
      <c r="BY182" s="102"/>
      <c r="BZ182" s="102"/>
    </row>
    <row r="183" spans="1:78" x14ac:dyDescent="0.3">
      <c r="A183" s="102"/>
      <c r="B183" s="102"/>
      <c r="C183" s="102"/>
      <c r="D183" s="102"/>
      <c r="E183" s="102"/>
      <c r="F183" s="102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2"/>
      <c r="BW183" s="102"/>
      <c r="BX183" s="102"/>
      <c r="BY183" s="102"/>
      <c r="BZ183" s="102"/>
    </row>
    <row r="184" spans="1:78" x14ac:dyDescent="0.3">
      <c r="A184" s="102"/>
      <c r="B184" s="102"/>
      <c r="C184" s="102"/>
      <c r="D184" s="102"/>
      <c r="E184" s="102"/>
      <c r="F184" s="102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2"/>
      <c r="BW184" s="102"/>
      <c r="BX184" s="102"/>
      <c r="BY184" s="102"/>
      <c r="BZ184" s="102"/>
    </row>
    <row r="185" spans="1:78" x14ac:dyDescent="0.3">
      <c r="A185" s="102"/>
      <c r="B185" s="102"/>
      <c r="C185" s="102"/>
      <c r="D185" s="102"/>
      <c r="E185" s="102"/>
      <c r="F185" s="102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2"/>
      <c r="BW185" s="102"/>
      <c r="BX185" s="102"/>
      <c r="BY185" s="102"/>
      <c r="BZ185" s="102"/>
    </row>
    <row r="186" spans="1:78" x14ac:dyDescent="0.3">
      <c r="A186" s="102"/>
      <c r="B186" s="102"/>
      <c r="C186" s="102"/>
      <c r="D186" s="102"/>
      <c r="E186" s="102"/>
      <c r="F186" s="102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2"/>
      <c r="BW186" s="102"/>
      <c r="BX186" s="102"/>
      <c r="BY186" s="102"/>
      <c r="BZ186" s="102"/>
    </row>
    <row r="187" spans="1:78" x14ac:dyDescent="0.3">
      <c r="A187" s="102"/>
      <c r="B187" s="102"/>
      <c r="C187" s="102"/>
      <c r="D187" s="102"/>
      <c r="E187" s="102"/>
      <c r="F187" s="102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2"/>
      <c r="BW187" s="102"/>
      <c r="BX187" s="102"/>
      <c r="BY187" s="102"/>
      <c r="BZ187" s="10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tabSelected="1" workbookViewId="0">
      <selection activeCell="A6" sqref="A6"/>
    </sheetView>
  </sheetViews>
  <sheetFormatPr defaultRowHeight="14.4" x14ac:dyDescent="0.3"/>
  <cols>
    <col min="1" max="1" width="15.88671875" style="106" customWidth="1"/>
    <col min="2" max="6" width="9.109375" style="106"/>
    <col min="7" max="7" width="15.6640625" style="106" customWidth="1"/>
  </cols>
  <sheetData>
    <row r="1" spans="1:7" x14ac:dyDescent="0.3">
      <c r="A1" s="109" t="s">
        <v>41</v>
      </c>
      <c r="B1" s="109"/>
    </row>
    <row r="2" spans="1:7" x14ac:dyDescent="0.3">
      <c r="A2" s="109" t="s">
        <v>42</v>
      </c>
      <c r="B2" s="109"/>
    </row>
    <row r="3" spans="1:7" x14ac:dyDescent="0.3">
      <c r="A3" s="108"/>
      <c r="B3" s="108"/>
    </row>
    <row r="4" spans="1:7" x14ac:dyDescent="0.3">
      <c r="A4" s="109" t="s">
        <v>139</v>
      </c>
      <c r="B4" s="108"/>
    </row>
    <row r="5" spans="1:7" x14ac:dyDescent="0.3">
      <c r="A5" s="108" t="s">
        <v>43</v>
      </c>
      <c r="B5" s="108"/>
    </row>
    <row r="6" spans="1:7" x14ac:dyDescent="0.3">
      <c r="A6" s="108" t="s">
        <v>144</v>
      </c>
      <c r="B6" s="108"/>
    </row>
    <row r="7" spans="1:7" x14ac:dyDescent="0.3">
      <c r="B7" s="108"/>
      <c r="C7" s="108"/>
      <c r="G7" s="112"/>
    </row>
    <row r="8" spans="1:7" x14ac:dyDescent="0.3">
      <c r="A8" s="110" t="s">
        <v>48</v>
      </c>
      <c r="G8" s="113" t="s">
        <v>140</v>
      </c>
    </row>
    <row r="9" spans="1:7" x14ac:dyDescent="0.3">
      <c r="B9" s="109" t="s">
        <v>49</v>
      </c>
    </row>
    <row r="10" spans="1:7" x14ac:dyDescent="0.3">
      <c r="A10" s="106" t="s">
        <v>50</v>
      </c>
      <c r="B10" s="108" t="s">
        <v>51</v>
      </c>
    </row>
    <row r="11" spans="1:7" x14ac:dyDescent="0.3">
      <c r="A11" s="106" t="s">
        <v>52</v>
      </c>
      <c r="C11" s="106" t="s">
        <v>53</v>
      </c>
      <c r="G11" s="107">
        <f>+'School-FY18-19 Financial Data'!AQ11</f>
        <v>0</v>
      </c>
    </row>
    <row r="12" spans="1:7" x14ac:dyDescent="0.3">
      <c r="A12" s="117" t="s">
        <v>54</v>
      </c>
      <c r="C12" s="106" t="s">
        <v>55</v>
      </c>
      <c r="G12" s="107">
        <f>+'School-FY18-19 Financial Data'!AQ12</f>
        <v>0</v>
      </c>
    </row>
    <row r="13" spans="1:7" x14ac:dyDescent="0.3">
      <c r="A13" s="117" t="s">
        <v>56</v>
      </c>
      <c r="C13" s="106" t="s">
        <v>57</v>
      </c>
      <c r="G13" s="107">
        <f>+'School-FY18-19 Financial Data'!AQ13</f>
        <v>0</v>
      </c>
    </row>
    <row r="14" spans="1:7" x14ac:dyDescent="0.3">
      <c r="A14" s="117" t="s">
        <v>54</v>
      </c>
      <c r="C14" s="106" t="s">
        <v>58</v>
      </c>
      <c r="G14" s="107">
        <f>+'School-FY18-19 Financial Data'!AQ14</f>
        <v>0</v>
      </c>
    </row>
    <row r="15" spans="1:7" x14ac:dyDescent="0.3">
      <c r="A15" s="117" t="s">
        <v>54</v>
      </c>
      <c r="C15" s="106" t="s">
        <v>59</v>
      </c>
      <c r="G15" s="107">
        <f>+'School-FY18-19 Financial Data'!AQ15</f>
        <v>0</v>
      </c>
    </row>
    <row r="16" spans="1:7" x14ac:dyDescent="0.3">
      <c r="A16" s="117" t="s">
        <v>54</v>
      </c>
      <c r="C16" s="106" t="s">
        <v>60</v>
      </c>
      <c r="G16" s="114">
        <f>+'School-FY18-19 Financial Data'!AQ16</f>
        <v>0</v>
      </c>
    </row>
    <row r="18" spans="1:7" x14ac:dyDescent="0.3">
      <c r="B18" s="106" t="s">
        <v>61</v>
      </c>
      <c r="G18" s="114">
        <f>SUM(G11:G17)</f>
        <v>0</v>
      </c>
    </row>
    <row r="20" spans="1:7" x14ac:dyDescent="0.3">
      <c r="A20" s="106" t="s">
        <v>62</v>
      </c>
      <c r="B20" s="106" t="s">
        <v>63</v>
      </c>
    </row>
    <row r="21" spans="1:7" x14ac:dyDescent="0.3">
      <c r="A21" s="117"/>
      <c r="C21" s="106" t="s">
        <v>64</v>
      </c>
      <c r="G21" s="107">
        <f>+'School-FY18-19 Financial Data'!AQ21</f>
        <v>0</v>
      </c>
    </row>
    <row r="22" spans="1:7" x14ac:dyDescent="0.3">
      <c r="A22" s="117"/>
      <c r="C22" s="106" t="s">
        <v>65</v>
      </c>
      <c r="G22" s="107">
        <f>+'School-FY18-19 Financial Data'!AQ22</f>
        <v>0</v>
      </c>
    </row>
    <row r="23" spans="1:7" x14ac:dyDescent="0.3">
      <c r="A23" s="117"/>
      <c r="C23" s="106" t="s">
        <v>66</v>
      </c>
      <c r="G23" s="107">
        <f>+'School-FY18-19 Financial Data'!AQ23</f>
        <v>0</v>
      </c>
    </row>
    <row r="24" spans="1:7" x14ac:dyDescent="0.3">
      <c r="A24" s="117"/>
      <c r="C24" s="106" t="s">
        <v>67</v>
      </c>
      <c r="G24" s="107">
        <f>+'School-FY18-19 Financial Data'!AQ24</f>
        <v>0</v>
      </c>
    </row>
    <row r="25" spans="1:7" x14ac:dyDescent="0.3">
      <c r="A25" s="117"/>
      <c r="C25" s="106" t="s">
        <v>68</v>
      </c>
      <c r="G25" s="107">
        <f>+'School-FY18-19 Financial Data'!AQ25</f>
        <v>0</v>
      </c>
    </row>
    <row r="26" spans="1:7" x14ac:dyDescent="0.3">
      <c r="A26" s="117"/>
      <c r="C26" s="106" t="s">
        <v>69</v>
      </c>
      <c r="G26" s="107">
        <f>+'School-FY18-19 Financial Data'!AQ26</f>
        <v>0</v>
      </c>
    </row>
    <row r="27" spans="1:7" x14ac:dyDescent="0.3">
      <c r="A27" s="117"/>
      <c r="C27" s="106" t="s">
        <v>70</v>
      </c>
      <c r="G27" s="107">
        <f>+'School-FY18-19 Financial Data'!AQ27</f>
        <v>0</v>
      </c>
    </row>
    <row r="28" spans="1:7" x14ac:dyDescent="0.3">
      <c r="A28" s="117"/>
      <c r="C28" s="106" t="s">
        <v>71</v>
      </c>
      <c r="G28" s="107">
        <f>+'School-FY18-19 Financial Data'!AQ28</f>
        <v>0</v>
      </c>
    </row>
    <row r="29" spans="1:7" x14ac:dyDescent="0.3">
      <c r="A29" s="117"/>
      <c r="C29" s="106" t="s">
        <v>141</v>
      </c>
      <c r="G29" s="107">
        <f>+'School-FY18-19 Financial Data'!AQ29</f>
        <v>0</v>
      </c>
    </row>
    <row r="30" spans="1:7" x14ac:dyDescent="0.3">
      <c r="A30" s="117"/>
      <c r="C30" s="106" t="s">
        <v>72</v>
      </c>
      <c r="G30" s="114">
        <f>+'School-FY18-19 Financial Data'!AQ30</f>
        <v>0</v>
      </c>
    </row>
    <row r="32" spans="1:7" x14ac:dyDescent="0.3">
      <c r="A32" s="117" t="s">
        <v>73</v>
      </c>
      <c r="B32" s="106" t="s">
        <v>74</v>
      </c>
      <c r="G32" s="114">
        <f>SUM(G21:G31)</f>
        <v>0</v>
      </c>
    </row>
    <row r="34" spans="1:7" x14ac:dyDescent="0.3">
      <c r="B34" s="106" t="s">
        <v>75</v>
      </c>
      <c r="G34" s="114">
        <f>+G18-G32</f>
        <v>0</v>
      </c>
    </row>
    <row r="36" spans="1:7" x14ac:dyDescent="0.3">
      <c r="A36" s="106" t="s">
        <v>50</v>
      </c>
      <c r="B36" s="106" t="s">
        <v>76</v>
      </c>
    </row>
    <row r="37" spans="1:7" x14ac:dyDescent="0.3">
      <c r="A37" s="117" t="s">
        <v>77</v>
      </c>
      <c r="C37" s="106" t="s">
        <v>78</v>
      </c>
      <c r="G37" s="107">
        <f>+'School-FY18-19 Financial Data'!AQ37</f>
        <v>0</v>
      </c>
    </row>
    <row r="38" spans="1:7" x14ac:dyDescent="0.3">
      <c r="A38" s="117" t="s">
        <v>79</v>
      </c>
      <c r="C38" s="106" t="s">
        <v>80</v>
      </c>
      <c r="G38" s="107">
        <f>+'School-FY18-19 Financial Data'!AQ38</f>
        <v>0</v>
      </c>
    </row>
    <row r="39" spans="1:7" x14ac:dyDescent="0.3">
      <c r="A39" s="117" t="s">
        <v>136</v>
      </c>
      <c r="C39" s="106" t="s">
        <v>137</v>
      </c>
      <c r="G39" s="107">
        <f>+'School-FY18-19 Financial Data'!AQ39</f>
        <v>0</v>
      </c>
    </row>
    <row r="40" spans="1:7" x14ac:dyDescent="0.3">
      <c r="A40" s="117" t="s">
        <v>81</v>
      </c>
      <c r="C40" s="106" t="s">
        <v>138</v>
      </c>
      <c r="G40" s="107">
        <f>+'School-FY18-19 Financial Data'!AQ40</f>
        <v>0</v>
      </c>
    </row>
    <row r="41" spans="1:7" x14ac:dyDescent="0.3">
      <c r="A41" s="117" t="s">
        <v>77</v>
      </c>
      <c r="C41" s="106" t="s">
        <v>82</v>
      </c>
      <c r="G41" s="107">
        <f>+'School-FY18-19 Financial Data'!AQ41</f>
        <v>0</v>
      </c>
    </row>
    <row r="42" spans="1:7" x14ac:dyDescent="0.3">
      <c r="A42" s="117" t="s">
        <v>54</v>
      </c>
      <c r="C42" s="106" t="s">
        <v>83</v>
      </c>
      <c r="G42" s="114">
        <f>+'School-FY18-19 Financial Data'!AQ42</f>
        <v>0</v>
      </c>
    </row>
    <row r="44" spans="1:7" x14ac:dyDescent="0.3">
      <c r="B44" s="106" t="s">
        <v>84</v>
      </c>
      <c r="G44" s="114">
        <f>SUM(G37:G43)</f>
        <v>0</v>
      </c>
    </row>
    <row r="46" spans="1:7" x14ac:dyDescent="0.3">
      <c r="B46" s="106" t="s">
        <v>85</v>
      </c>
      <c r="G46" s="107">
        <f>+G34+G44</f>
        <v>0</v>
      </c>
    </row>
    <row r="48" spans="1:7" x14ac:dyDescent="0.3">
      <c r="A48" s="117" t="s">
        <v>54</v>
      </c>
      <c r="C48" s="106" t="s">
        <v>86</v>
      </c>
      <c r="G48" s="107">
        <f>+'School-FY18-19 Financial Data'!AQ48</f>
        <v>0</v>
      </c>
    </row>
    <row r="49" spans="1:7" x14ac:dyDescent="0.3">
      <c r="A49" s="117" t="s">
        <v>54</v>
      </c>
      <c r="C49" s="106" t="s">
        <v>87</v>
      </c>
      <c r="G49" s="114">
        <f>+'School-FY18-19 Financial Data'!AQ49</f>
        <v>0</v>
      </c>
    </row>
    <row r="51" spans="1:7" x14ac:dyDescent="0.3">
      <c r="A51" s="117"/>
      <c r="B51" s="106" t="s">
        <v>88</v>
      </c>
      <c r="G51" s="107">
        <f>SUM(G46:G50)</f>
        <v>0</v>
      </c>
    </row>
    <row r="53" spans="1:7" x14ac:dyDescent="0.3">
      <c r="B53" s="106" t="s">
        <v>89</v>
      </c>
      <c r="G53" s="114">
        <f>+'School-FY18-19 Financial Data'!AQ53</f>
        <v>0</v>
      </c>
    </row>
    <row r="55" spans="1:7" ht="15" thickBot="1" x14ac:dyDescent="0.35">
      <c r="B55" s="106" t="s">
        <v>90</v>
      </c>
      <c r="G55" s="116">
        <f>+G51+G53</f>
        <v>0</v>
      </c>
    </row>
    <row r="56" spans="1:7" ht="15" thickTop="1" x14ac:dyDescent="0.3"/>
    <row r="57" spans="1:7" x14ac:dyDescent="0.3">
      <c r="B57" s="111" t="s">
        <v>91</v>
      </c>
    </row>
    <row r="58" spans="1:7" x14ac:dyDescent="0.3">
      <c r="A58" s="106" t="s">
        <v>92</v>
      </c>
      <c r="B58" s="106" t="s">
        <v>93</v>
      </c>
    </row>
    <row r="59" spans="1:7" x14ac:dyDescent="0.3">
      <c r="B59" s="106" t="s">
        <v>94</v>
      </c>
    </row>
    <row r="60" spans="1:7" x14ac:dyDescent="0.3">
      <c r="A60" s="117" t="s">
        <v>95</v>
      </c>
      <c r="C60" s="106" t="s">
        <v>96</v>
      </c>
      <c r="G60" s="107">
        <f>+'School-FY18-19 Financial Data'!AQ60</f>
        <v>0</v>
      </c>
    </row>
    <row r="61" spans="1:7" x14ac:dyDescent="0.3">
      <c r="A61" s="117" t="s">
        <v>97</v>
      </c>
      <c r="C61" s="106" t="s">
        <v>98</v>
      </c>
      <c r="G61" s="107">
        <f>+'School-FY18-19 Financial Data'!AQ61</f>
        <v>0</v>
      </c>
    </row>
    <row r="62" spans="1:7" x14ac:dyDescent="0.3">
      <c r="A62" s="117" t="s">
        <v>99</v>
      </c>
      <c r="C62" s="106" t="s">
        <v>100</v>
      </c>
      <c r="G62" s="107">
        <f>+'School-FY18-19 Financial Data'!AQ62</f>
        <v>0</v>
      </c>
    </row>
    <row r="63" spans="1:7" x14ac:dyDescent="0.3">
      <c r="A63" s="117" t="s">
        <v>101</v>
      </c>
      <c r="C63" s="106" t="s">
        <v>102</v>
      </c>
      <c r="G63" s="107">
        <f>+'School-FY18-19 Financial Data'!AQ63</f>
        <v>0</v>
      </c>
    </row>
    <row r="64" spans="1:7" x14ac:dyDescent="0.3">
      <c r="A64" s="117" t="s">
        <v>103</v>
      </c>
      <c r="C64" s="106" t="s">
        <v>104</v>
      </c>
      <c r="G64" s="107">
        <f>+'School-FY18-19 Financial Data'!AQ64</f>
        <v>0</v>
      </c>
    </row>
    <row r="65" spans="1:7" x14ac:dyDescent="0.3">
      <c r="A65" s="117" t="s">
        <v>105</v>
      </c>
      <c r="C65" s="106" t="s">
        <v>106</v>
      </c>
      <c r="G65" s="107">
        <f>+'School-FY18-19 Financial Data'!AQ65</f>
        <v>0</v>
      </c>
    </row>
    <row r="66" spans="1:7" x14ac:dyDescent="0.3">
      <c r="B66" s="106" t="s">
        <v>107</v>
      </c>
      <c r="G66" s="115">
        <f>SUM(G60:G65)</f>
        <v>0</v>
      </c>
    </row>
    <row r="68" spans="1:7" x14ac:dyDescent="0.3">
      <c r="B68" s="106" t="s">
        <v>108</v>
      </c>
    </row>
    <row r="69" spans="1:7" x14ac:dyDescent="0.3">
      <c r="A69" s="117" t="s">
        <v>109</v>
      </c>
      <c r="C69" s="106" t="s">
        <v>110</v>
      </c>
      <c r="G69" s="107">
        <f>+'School-FY18-19 Financial Data'!AQ69</f>
        <v>0</v>
      </c>
    </row>
    <row r="70" spans="1:7" x14ac:dyDescent="0.3">
      <c r="A70" s="117" t="s">
        <v>111</v>
      </c>
      <c r="C70" s="106" t="s">
        <v>112</v>
      </c>
      <c r="G70" s="107">
        <f>+'School-FY18-19 Financial Data'!AQ70</f>
        <v>0</v>
      </c>
    </row>
    <row r="71" spans="1:7" x14ac:dyDescent="0.3">
      <c r="B71" s="106" t="s">
        <v>113</v>
      </c>
      <c r="G71" s="115">
        <f>+G69+G70</f>
        <v>0</v>
      </c>
    </row>
    <row r="73" spans="1:7" ht="15" thickBot="1" x14ac:dyDescent="0.35">
      <c r="B73" s="106" t="s">
        <v>114</v>
      </c>
      <c r="G73" s="116">
        <f>+G66+G71</f>
        <v>0</v>
      </c>
    </row>
    <row r="74" spans="1:7" ht="15" thickTop="1" x14ac:dyDescent="0.3"/>
    <row r="75" spans="1:7" x14ac:dyDescent="0.3">
      <c r="B75" s="106" t="s">
        <v>115</v>
      </c>
    </row>
    <row r="76" spans="1:7" x14ac:dyDescent="0.3">
      <c r="B76" s="106" t="s">
        <v>116</v>
      </c>
    </row>
    <row r="77" spans="1:7" x14ac:dyDescent="0.3">
      <c r="A77" s="117" t="s">
        <v>117</v>
      </c>
      <c r="C77" s="106" t="s">
        <v>118</v>
      </c>
      <c r="G77" s="107">
        <f>+'School-FY18-19 Financial Data'!AQ77</f>
        <v>0</v>
      </c>
    </row>
    <row r="78" spans="1:7" x14ac:dyDescent="0.3">
      <c r="A78" s="117" t="s">
        <v>119</v>
      </c>
      <c r="C78" s="106" t="s">
        <v>120</v>
      </c>
      <c r="G78" s="107">
        <f>+'School-FY18-19 Financial Data'!AQ78</f>
        <v>0</v>
      </c>
    </row>
    <row r="79" spans="1:7" x14ac:dyDescent="0.3">
      <c r="A79" s="117" t="s">
        <v>121</v>
      </c>
      <c r="C79" s="106" t="s">
        <v>122</v>
      </c>
      <c r="G79" s="107">
        <f>+'School-FY18-19 Financial Data'!AQ79</f>
        <v>0</v>
      </c>
    </row>
    <row r="80" spans="1:7" x14ac:dyDescent="0.3">
      <c r="A80" s="117" t="s">
        <v>123</v>
      </c>
      <c r="C80" s="106" t="s">
        <v>124</v>
      </c>
      <c r="G80" s="107">
        <f>+'School-FY18-19 Financial Data'!AQ80</f>
        <v>0</v>
      </c>
    </row>
    <row r="81" spans="1:7" x14ac:dyDescent="0.3">
      <c r="A81" s="117" t="s">
        <v>125</v>
      </c>
      <c r="C81" s="106" t="s">
        <v>126</v>
      </c>
      <c r="G81" s="107">
        <f>+'School-FY18-19 Financial Data'!AQ81</f>
        <v>0</v>
      </c>
    </row>
    <row r="82" spans="1:7" x14ac:dyDescent="0.3">
      <c r="B82" s="106" t="s">
        <v>127</v>
      </c>
      <c r="G82" s="115">
        <f>SUM(G77:G81)</f>
        <v>0</v>
      </c>
    </row>
    <row r="84" spans="1:7" x14ac:dyDescent="0.3">
      <c r="B84" s="106" t="s">
        <v>128</v>
      </c>
    </row>
    <row r="85" spans="1:7" x14ac:dyDescent="0.3">
      <c r="A85" s="117" t="s">
        <v>129</v>
      </c>
      <c r="C85" s="106" t="s">
        <v>130</v>
      </c>
      <c r="G85" s="107">
        <f>+'School-FY18-19 Financial Data'!AQ85</f>
        <v>0</v>
      </c>
    </row>
    <row r="86" spans="1:7" x14ac:dyDescent="0.3">
      <c r="A86" s="117" t="s">
        <v>131</v>
      </c>
      <c r="C86" s="106" t="s">
        <v>132</v>
      </c>
      <c r="G86" s="107">
        <f>+'School-FY18-19 Financial Data'!AQ86</f>
        <v>0</v>
      </c>
    </row>
    <row r="87" spans="1:7" x14ac:dyDescent="0.3">
      <c r="B87" s="106" t="s">
        <v>133</v>
      </c>
      <c r="G87" s="115">
        <f>SUM(G85:G86)</f>
        <v>0</v>
      </c>
    </row>
    <row r="89" spans="1:7" ht="15" thickBot="1" x14ac:dyDescent="0.35">
      <c r="B89" s="106" t="s">
        <v>134</v>
      </c>
      <c r="G89" s="116">
        <f>+G82+G87</f>
        <v>0</v>
      </c>
    </row>
    <row r="90" spans="1:7" ht="15" thickTop="1" x14ac:dyDescent="0.3"/>
    <row r="91" spans="1:7" x14ac:dyDescent="0.3">
      <c r="C91" s="106" t="s">
        <v>135</v>
      </c>
    </row>
    <row r="93" spans="1:7" x14ac:dyDescent="0.3">
      <c r="A93" s="120"/>
      <c r="B93" s="120"/>
      <c r="C93" s="120"/>
      <c r="D93" s="120"/>
      <c r="E93" s="120"/>
      <c r="F93" s="120"/>
      <c r="G93" s="119"/>
    </row>
    <row r="94" spans="1:7" x14ac:dyDescent="0.3">
      <c r="A94" s="120"/>
      <c r="B94" s="120"/>
      <c r="C94" s="120"/>
      <c r="D94" s="120"/>
      <c r="E94" s="120"/>
      <c r="F94" s="120"/>
      <c r="G94" s="119"/>
    </row>
    <row r="95" spans="1:7" x14ac:dyDescent="0.3">
      <c r="A95" s="120"/>
      <c r="B95" s="120"/>
      <c r="C95" s="120"/>
      <c r="D95" s="120"/>
      <c r="E95" s="120"/>
      <c r="F95" s="120"/>
      <c r="G95" s="119"/>
    </row>
    <row r="96" spans="1:7" x14ac:dyDescent="0.3">
      <c r="A96" s="120"/>
      <c r="B96" s="120"/>
      <c r="C96" s="120"/>
      <c r="D96" s="120"/>
      <c r="E96" s="120"/>
      <c r="F96" s="120"/>
      <c r="G96" s="119"/>
    </row>
    <row r="97" spans="1:7" x14ac:dyDescent="0.3">
      <c r="A97" s="120"/>
      <c r="B97" s="120"/>
      <c r="C97" s="120"/>
      <c r="D97" s="120"/>
      <c r="E97" s="120"/>
      <c r="F97" s="120"/>
      <c r="G97" s="119"/>
    </row>
    <row r="98" spans="1:7" x14ac:dyDescent="0.3">
      <c r="A98" s="120"/>
      <c r="B98" s="120"/>
      <c r="C98" s="120"/>
      <c r="D98" s="120"/>
      <c r="E98" s="120"/>
      <c r="F98" s="120"/>
      <c r="G98" s="119"/>
    </row>
    <row r="99" spans="1:7" x14ac:dyDescent="0.3">
      <c r="A99" s="120"/>
      <c r="B99" s="120"/>
      <c r="C99" s="120"/>
      <c r="D99" s="120"/>
      <c r="E99" s="120"/>
      <c r="F99" s="120"/>
      <c r="G99" s="119"/>
    </row>
    <row r="100" spans="1:7" x14ac:dyDescent="0.3">
      <c r="A100" s="120"/>
      <c r="B100" s="120"/>
      <c r="C100" s="120"/>
      <c r="D100" s="120"/>
      <c r="E100" s="120"/>
      <c r="F100" s="120"/>
      <c r="G100" s="119"/>
    </row>
    <row r="101" spans="1:7" x14ac:dyDescent="0.3">
      <c r="A101" s="120"/>
      <c r="B101" s="120"/>
      <c r="C101" s="120"/>
      <c r="D101" s="120"/>
      <c r="E101" s="120"/>
      <c r="F101" s="120"/>
      <c r="G101" s="119"/>
    </row>
    <row r="102" spans="1:7" x14ac:dyDescent="0.3">
      <c r="A102" s="120"/>
      <c r="B102" s="120"/>
      <c r="C102" s="120"/>
      <c r="D102" s="120"/>
      <c r="E102" s="120"/>
      <c r="F102" s="120"/>
      <c r="G102" s="119"/>
    </row>
    <row r="103" spans="1:7" x14ac:dyDescent="0.3">
      <c r="A103" s="120"/>
      <c r="B103" s="120"/>
      <c r="C103" s="120"/>
      <c r="D103" s="120"/>
      <c r="E103" s="120"/>
      <c r="F103" s="120"/>
      <c r="G103" s="119"/>
    </row>
    <row r="104" spans="1:7" x14ac:dyDescent="0.3">
      <c r="A104" s="120"/>
      <c r="B104" s="120"/>
      <c r="C104" s="120"/>
      <c r="D104" s="120"/>
      <c r="E104" s="120"/>
      <c r="F104" s="120"/>
      <c r="G104" s="119"/>
    </row>
    <row r="105" spans="1:7" x14ac:dyDescent="0.3">
      <c r="A105" s="120"/>
      <c r="B105" s="120"/>
      <c r="C105" s="120"/>
      <c r="D105" s="120"/>
      <c r="E105" s="120"/>
      <c r="F105" s="120"/>
      <c r="G105" s="119"/>
    </row>
    <row r="106" spans="1:7" x14ac:dyDescent="0.3">
      <c r="A106" s="120"/>
      <c r="B106" s="120"/>
      <c r="C106" s="120"/>
      <c r="D106" s="120"/>
      <c r="E106" s="120"/>
      <c r="F106" s="120"/>
      <c r="G106" s="119"/>
    </row>
    <row r="107" spans="1:7" x14ac:dyDescent="0.3">
      <c r="A107" s="120"/>
      <c r="B107" s="120"/>
      <c r="C107" s="120"/>
      <c r="D107" s="120"/>
      <c r="E107" s="120"/>
      <c r="F107" s="120"/>
      <c r="G107" s="119"/>
    </row>
    <row r="108" spans="1:7" x14ac:dyDescent="0.3">
      <c r="A108" s="120"/>
      <c r="B108" s="120"/>
      <c r="C108" s="120"/>
      <c r="D108" s="120"/>
      <c r="E108" s="120"/>
      <c r="F108" s="120"/>
      <c r="G108" s="119"/>
    </row>
    <row r="109" spans="1:7" x14ac:dyDescent="0.3">
      <c r="A109" s="120"/>
      <c r="B109" s="120"/>
      <c r="C109" s="120"/>
      <c r="D109" s="120"/>
      <c r="E109" s="120"/>
      <c r="F109" s="120"/>
      <c r="G109" s="119"/>
    </row>
    <row r="110" spans="1:7" x14ac:dyDescent="0.3">
      <c r="A110" s="120"/>
      <c r="B110" s="120"/>
      <c r="C110" s="120"/>
      <c r="D110" s="120"/>
      <c r="E110" s="120"/>
      <c r="F110" s="120"/>
      <c r="G110" s="119"/>
    </row>
    <row r="111" spans="1:7" x14ac:dyDescent="0.3">
      <c r="A111" s="120"/>
      <c r="B111" s="120"/>
      <c r="C111" s="120"/>
      <c r="D111" s="120"/>
      <c r="E111" s="120"/>
      <c r="F111" s="120"/>
      <c r="G111" s="119"/>
    </row>
    <row r="112" spans="1:7" x14ac:dyDescent="0.3">
      <c r="A112" s="120"/>
      <c r="B112" s="120"/>
      <c r="C112" s="120"/>
      <c r="D112" s="120"/>
      <c r="E112" s="120"/>
      <c r="F112" s="120"/>
      <c r="G112" s="119"/>
    </row>
    <row r="113" spans="1:7" x14ac:dyDescent="0.3">
      <c r="A113" s="120"/>
      <c r="B113" s="120"/>
      <c r="C113" s="120"/>
      <c r="D113" s="120"/>
      <c r="E113" s="120"/>
      <c r="F113" s="120"/>
      <c r="G113" s="119"/>
    </row>
    <row r="114" spans="1:7" x14ac:dyDescent="0.3">
      <c r="A114" s="120"/>
      <c r="B114" s="120"/>
      <c r="C114" s="120"/>
      <c r="D114" s="120"/>
      <c r="E114" s="120"/>
      <c r="F114" s="120"/>
      <c r="G114" s="119"/>
    </row>
    <row r="115" spans="1:7" x14ac:dyDescent="0.3">
      <c r="A115" s="120"/>
      <c r="B115" s="120"/>
      <c r="C115" s="120"/>
      <c r="D115" s="120"/>
      <c r="E115" s="120"/>
      <c r="F115" s="120"/>
      <c r="G115" s="119"/>
    </row>
    <row r="116" spans="1:7" x14ac:dyDescent="0.3">
      <c r="A116" s="120"/>
      <c r="B116" s="120"/>
      <c r="C116" s="120"/>
      <c r="D116" s="120"/>
      <c r="E116" s="120"/>
      <c r="F116" s="120"/>
      <c r="G116" s="119"/>
    </row>
    <row r="117" spans="1:7" x14ac:dyDescent="0.3">
      <c r="A117" s="120"/>
      <c r="B117" s="120"/>
      <c r="C117" s="120"/>
      <c r="D117" s="120"/>
      <c r="E117" s="120"/>
      <c r="F117" s="120"/>
      <c r="G117" s="119"/>
    </row>
    <row r="118" spans="1:7" x14ac:dyDescent="0.3">
      <c r="A118" s="120"/>
      <c r="B118" s="120"/>
      <c r="C118" s="120"/>
      <c r="D118" s="120"/>
      <c r="E118" s="120"/>
      <c r="F118" s="120"/>
      <c r="G118" s="119"/>
    </row>
    <row r="119" spans="1:7" x14ac:dyDescent="0.3">
      <c r="A119" s="120"/>
      <c r="B119" s="120"/>
      <c r="C119" s="120"/>
      <c r="D119" s="120"/>
      <c r="E119" s="120"/>
      <c r="F119" s="120"/>
      <c r="G119" s="119"/>
    </row>
    <row r="120" spans="1:7" x14ac:dyDescent="0.3">
      <c r="A120" s="120"/>
      <c r="B120" s="120"/>
      <c r="C120" s="120"/>
      <c r="D120" s="120"/>
      <c r="E120" s="120"/>
      <c r="F120" s="120"/>
      <c r="G120" s="119"/>
    </row>
    <row r="121" spans="1:7" x14ac:dyDescent="0.3">
      <c r="A121" s="120"/>
      <c r="B121" s="120"/>
      <c r="C121" s="120"/>
      <c r="D121" s="120"/>
      <c r="E121" s="120"/>
      <c r="F121" s="120"/>
      <c r="G121" s="119"/>
    </row>
    <row r="122" spans="1:7" x14ac:dyDescent="0.3">
      <c r="A122" s="120"/>
      <c r="B122" s="120"/>
      <c r="C122" s="120"/>
      <c r="D122" s="120"/>
      <c r="E122" s="120"/>
      <c r="F122" s="120"/>
      <c r="G122" s="119"/>
    </row>
    <row r="123" spans="1:7" x14ac:dyDescent="0.3">
      <c r="A123" s="120"/>
      <c r="B123" s="120"/>
      <c r="C123" s="120"/>
      <c r="D123" s="120"/>
      <c r="E123" s="120"/>
      <c r="F123" s="120"/>
      <c r="G123" s="119"/>
    </row>
    <row r="124" spans="1:7" x14ac:dyDescent="0.3">
      <c r="A124" s="120"/>
      <c r="B124" s="120"/>
      <c r="C124" s="120"/>
      <c r="D124" s="120"/>
      <c r="E124" s="120"/>
      <c r="F124" s="120"/>
      <c r="G124" s="119"/>
    </row>
    <row r="125" spans="1:7" x14ac:dyDescent="0.3">
      <c r="A125" s="120"/>
      <c r="B125" s="120"/>
      <c r="C125" s="120"/>
      <c r="D125" s="120"/>
      <c r="E125" s="120"/>
      <c r="F125" s="120"/>
      <c r="G125" s="119"/>
    </row>
    <row r="126" spans="1:7" x14ac:dyDescent="0.3">
      <c r="A126" s="120"/>
      <c r="B126" s="120"/>
      <c r="C126" s="120"/>
      <c r="D126" s="120"/>
      <c r="E126" s="120"/>
      <c r="F126" s="120"/>
      <c r="G126" s="119"/>
    </row>
    <row r="127" spans="1:7" x14ac:dyDescent="0.3">
      <c r="A127" s="120"/>
      <c r="B127" s="120"/>
      <c r="C127" s="120"/>
      <c r="D127" s="120"/>
      <c r="E127" s="120"/>
      <c r="F127" s="120"/>
      <c r="G127" s="119"/>
    </row>
    <row r="128" spans="1:7" x14ac:dyDescent="0.3">
      <c r="A128" s="120"/>
      <c r="B128" s="120"/>
      <c r="C128" s="120"/>
      <c r="D128" s="120"/>
      <c r="E128" s="120"/>
      <c r="F128" s="120"/>
      <c r="G128" s="119"/>
    </row>
    <row r="129" spans="1:7" x14ac:dyDescent="0.3">
      <c r="A129" s="120"/>
      <c r="B129" s="120"/>
      <c r="C129" s="120"/>
      <c r="D129" s="120"/>
      <c r="E129" s="120"/>
      <c r="F129" s="120"/>
      <c r="G129" s="119"/>
    </row>
    <row r="130" spans="1:7" x14ac:dyDescent="0.3">
      <c r="A130" s="120"/>
      <c r="B130" s="120"/>
      <c r="C130" s="120"/>
      <c r="D130" s="120"/>
      <c r="E130" s="120"/>
      <c r="F130" s="120"/>
      <c r="G130" s="119"/>
    </row>
    <row r="131" spans="1:7" x14ac:dyDescent="0.3">
      <c r="A131" s="120"/>
      <c r="B131" s="120"/>
      <c r="C131" s="120"/>
      <c r="D131" s="120"/>
      <c r="E131" s="120"/>
      <c r="F131" s="120"/>
      <c r="G131" s="119"/>
    </row>
    <row r="132" spans="1:7" x14ac:dyDescent="0.3">
      <c r="A132" s="120"/>
      <c r="B132" s="120"/>
      <c r="C132" s="120"/>
      <c r="D132" s="120"/>
      <c r="E132" s="120"/>
      <c r="F132" s="120"/>
      <c r="G132" s="119"/>
    </row>
    <row r="133" spans="1:7" x14ac:dyDescent="0.3">
      <c r="A133" s="120"/>
      <c r="B133" s="120"/>
      <c r="C133" s="120"/>
      <c r="D133" s="120"/>
      <c r="E133" s="120"/>
      <c r="F133" s="120"/>
      <c r="G133" s="119"/>
    </row>
    <row r="134" spans="1:7" x14ac:dyDescent="0.3">
      <c r="A134" s="120"/>
      <c r="B134" s="120"/>
      <c r="C134" s="120"/>
      <c r="D134" s="120"/>
      <c r="E134" s="120"/>
      <c r="F134" s="120"/>
      <c r="G134" s="119"/>
    </row>
    <row r="135" spans="1:7" x14ac:dyDescent="0.3">
      <c r="A135" s="120"/>
      <c r="B135" s="120"/>
      <c r="C135" s="120"/>
      <c r="D135" s="120"/>
      <c r="E135" s="120"/>
      <c r="F135" s="120"/>
      <c r="G135" s="119"/>
    </row>
    <row r="136" spans="1:7" x14ac:dyDescent="0.3">
      <c r="A136" s="120"/>
      <c r="B136" s="120"/>
      <c r="C136" s="120"/>
      <c r="D136" s="120"/>
      <c r="E136" s="120"/>
      <c r="F136" s="120"/>
      <c r="G136" s="119"/>
    </row>
    <row r="137" spans="1:7" x14ac:dyDescent="0.3">
      <c r="A137" s="120"/>
      <c r="B137" s="120"/>
      <c r="C137" s="120"/>
      <c r="D137" s="120"/>
      <c r="E137" s="120"/>
      <c r="F137" s="120"/>
      <c r="G137" s="119"/>
    </row>
    <row r="138" spans="1:7" x14ac:dyDescent="0.3">
      <c r="A138" s="120"/>
      <c r="B138" s="120"/>
      <c r="C138" s="120"/>
      <c r="D138" s="120"/>
      <c r="E138" s="120"/>
      <c r="F138" s="120"/>
      <c r="G138" s="119"/>
    </row>
    <row r="139" spans="1:7" x14ac:dyDescent="0.3">
      <c r="A139" s="120"/>
      <c r="B139" s="120"/>
      <c r="C139" s="120"/>
      <c r="D139" s="120"/>
      <c r="E139" s="120"/>
      <c r="F139" s="120"/>
      <c r="G139" s="119"/>
    </row>
    <row r="140" spans="1:7" x14ac:dyDescent="0.3">
      <c r="A140" s="120"/>
      <c r="B140" s="120"/>
      <c r="C140" s="120"/>
      <c r="D140" s="120"/>
      <c r="E140" s="120"/>
      <c r="F140" s="120"/>
      <c r="G140" s="119"/>
    </row>
    <row r="141" spans="1:7" x14ac:dyDescent="0.3">
      <c r="A141" s="120"/>
      <c r="B141" s="120"/>
      <c r="C141" s="120"/>
      <c r="D141" s="120"/>
      <c r="E141" s="120"/>
      <c r="F141" s="120"/>
      <c r="G141" s="119"/>
    </row>
    <row r="142" spans="1:7" x14ac:dyDescent="0.3">
      <c r="A142" s="120"/>
      <c r="B142" s="120"/>
      <c r="C142" s="120"/>
      <c r="D142" s="120"/>
      <c r="E142" s="120"/>
      <c r="F142" s="120"/>
      <c r="G142" s="119"/>
    </row>
    <row r="143" spans="1:7" x14ac:dyDescent="0.3">
      <c r="A143" s="120"/>
      <c r="B143" s="120"/>
      <c r="C143" s="120"/>
      <c r="D143" s="120"/>
      <c r="E143" s="120"/>
      <c r="F143" s="120"/>
      <c r="G143" s="119"/>
    </row>
    <row r="144" spans="1:7" x14ac:dyDescent="0.3">
      <c r="A144" s="120"/>
      <c r="B144" s="120"/>
      <c r="C144" s="120"/>
      <c r="D144" s="120"/>
      <c r="E144" s="120"/>
      <c r="F144" s="120"/>
      <c r="G144" s="119"/>
    </row>
    <row r="145" spans="1:7" x14ac:dyDescent="0.3">
      <c r="A145" s="120"/>
      <c r="B145" s="120"/>
      <c r="C145" s="120"/>
      <c r="D145" s="120"/>
      <c r="E145" s="120"/>
      <c r="F145" s="120"/>
      <c r="G145" s="119"/>
    </row>
    <row r="146" spans="1:7" x14ac:dyDescent="0.3">
      <c r="A146" s="120"/>
      <c r="B146" s="120"/>
      <c r="C146" s="120"/>
      <c r="D146" s="120"/>
      <c r="E146" s="120"/>
      <c r="F146" s="120"/>
      <c r="G146" s="119"/>
    </row>
    <row r="147" spans="1:7" x14ac:dyDescent="0.3">
      <c r="A147" s="120"/>
      <c r="B147" s="120"/>
      <c r="C147" s="120"/>
      <c r="D147" s="120"/>
      <c r="E147" s="120"/>
      <c r="F147" s="120"/>
      <c r="G147" s="119"/>
    </row>
    <row r="148" spans="1:7" x14ac:dyDescent="0.3">
      <c r="A148" s="120"/>
      <c r="B148" s="120"/>
      <c r="C148" s="120"/>
      <c r="D148" s="120"/>
      <c r="E148" s="120"/>
      <c r="F148" s="120"/>
      <c r="G148" s="119"/>
    </row>
    <row r="149" spans="1:7" x14ac:dyDescent="0.3">
      <c r="A149" s="120"/>
      <c r="B149" s="120"/>
      <c r="C149" s="120"/>
      <c r="D149" s="120"/>
      <c r="E149" s="120"/>
      <c r="F149" s="120"/>
      <c r="G149" s="119"/>
    </row>
    <row r="150" spans="1:7" x14ac:dyDescent="0.3">
      <c r="A150" s="120"/>
      <c r="B150" s="120"/>
      <c r="C150" s="120"/>
      <c r="D150" s="120"/>
      <c r="E150" s="120"/>
      <c r="F150" s="120"/>
      <c r="G150" s="119"/>
    </row>
    <row r="151" spans="1:7" x14ac:dyDescent="0.3">
      <c r="A151" s="120"/>
      <c r="B151" s="120"/>
      <c r="C151" s="120"/>
      <c r="D151" s="120"/>
      <c r="E151" s="120"/>
      <c r="F151" s="120"/>
      <c r="G151" s="119"/>
    </row>
    <row r="152" spans="1:7" x14ac:dyDescent="0.3">
      <c r="A152" s="120"/>
      <c r="B152" s="120"/>
      <c r="C152" s="120"/>
      <c r="D152" s="120"/>
      <c r="E152" s="120"/>
      <c r="F152" s="120"/>
      <c r="G152" s="119"/>
    </row>
    <row r="153" spans="1:7" x14ac:dyDescent="0.3">
      <c r="A153" s="120"/>
      <c r="B153" s="120"/>
      <c r="C153" s="120"/>
      <c r="D153" s="120"/>
      <c r="E153" s="120"/>
      <c r="F153" s="120"/>
      <c r="G153" s="119"/>
    </row>
    <row r="154" spans="1:7" x14ac:dyDescent="0.3">
      <c r="A154" s="120"/>
      <c r="B154" s="120"/>
      <c r="C154" s="120"/>
      <c r="D154" s="120"/>
      <c r="E154" s="120"/>
      <c r="F154" s="120"/>
      <c r="G154" s="119"/>
    </row>
    <row r="155" spans="1:7" x14ac:dyDescent="0.3">
      <c r="A155" s="120"/>
      <c r="B155" s="120"/>
      <c r="C155" s="120"/>
      <c r="D155" s="120"/>
      <c r="E155" s="120"/>
      <c r="F155" s="120"/>
      <c r="G155" s="119"/>
    </row>
    <row r="156" spans="1:7" x14ac:dyDescent="0.3">
      <c r="A156" s="120"/>
      <c r="B156" s="120"/>
      <c r="C156" s="120"/>
      <c r="D156" s="120"/>
      <c r="E156" s="120"/>
      <c r="F156" s="120"/>
      <c r="G156" s="119"/>
    </row>
    <row r="157" spans="1:7" x14ac:dyDescent="0.3">
      <c r="A157" s="120"/>
      <c r="B157" s="120"/>
      <c r="C157" s="120"/>
      <c r="D157" s="120"/>
      <c r="E157" s="120"/>
      <c r="F157" s="120"/>
      <c r="G157" s="119"/>
    </row>
    <row r="158" spans="1:7" x14ac:dyDescent="0.3">
      <c r="A158" s="120"/>
      <c r="B158" s="120"/>
      <c r="C158" s="120"/>
      <c r="D158" s="120"/>
      <c r="E158" s="120"/>
      <c r="F158" s="120"/>
      <c r="G158" s="119"/>
    </row>
    <row r="159" spans="1:7" x14ac:dyDescent="0.3">
      <c r="A159" s="120"/>
      <c r="B159" s="120"/>
      <c r="C159" s="120"/>
      <c r="D159" s="120"/>
      <c r="E159" s="120"/>
      <c r="F159" s="120"/>
      <c r="G159" s="119"/>
    </row>
    <row r="160" spans="1:7" x14ac:dyDescent="0.3">
      <c r="A160" s="120"/>
      <c r="B160" s="120"/>
      <c r="C160" s="120"/>
      <c r="D160" s="120"/>
      <c r="E160" s="120"/>
      <c r="F160" s="120"/>
      <c r="G160" s="119"/>
    </row>
    <row r="161" spans="1:7" x14ac:dyDescent="0.3">
      <c r="A161" s="120"/>
      <c r="B161" s="120"/>
      <c r="C161" s="120"/>
      <c r="D161" s="120"/>
      <c r="E161" s="120"/>
      <c r="F161" s="120"/>
      <c r="G161" s="119"/>
    </row>
    <row r="162" spans="1:7" x14ac:dyDescent="0.3">
      <c r="A162" s="120"/>
      <c r="B162" s="120"/>
      <c r="C162" s="120"/>
      <c r="D162" s="120"/>
      <c r="E162" s="120"/>
      <c r="F162" s="120"/>
      <c r="G162" s="119"/>
    </row>
    <row r="163" spans="1:7" x14ac:dyDescent="0.3">
      <c r="A163" s="120"/>
      <c r="B163" s="120"/>
      <c r="C163" s="120"/>
      <c r="D163" s="120"/>
      <c r="E163" s="120"/>
      <c r="F163" s="120"/>
      <c r="G163" s="119"/>
    </row>
    <row r="164" spans="1:7" x14ac:dyDescent="0.3">
      <c r="A164" s="120"/>
      <c r="B164" s="120"/>
      <c r="C164" s="120"/>
      <c r="D164" s="120"/>
      <c r="E164" s="120"/>
      <c r="F164" s="120"/>
      <c r="G164" s="119"/>
    </row>
    <row r="165" spans="1:7" x14ac:dyDescent="0.3">
      <c r="A165" s="120"/>
      <c r="B165" s="120"/>
      <c r="C165" s="120"/>
      <c r="D165" s="120"/>
      <c r="E165" s="120"/>
      <c r="F165" s="120"/>
      <c r="G165" s="119"/>
    </row>
    <row r="166" spans="1:7" x14ac:dyDescent="0.3">
      <c r="A166" s="120"/>
      <c r="B166" s="120"/>
      <c r="C166" s="120"/>
      <c r="D166" s="120"/>
      <c r="E166" s="120"/>
      <c r="F166" s="120"/>
      <c r="G166" s="119"/>
    </row>
    <row r="167" spans="1:7" x14ac:dyDescent="0.3">
      <c r="A167" s="120"/>
      <c r="B167" s="120"/>
      <c r="C167" s="120"/>
      <c r="D167" s="120"/>
      <c r="E167" s="120"/>
      <c r="F167" s="120"/>
      <c r="G167" s="119"/>
    </row>
    <row r="168" spans="1:7" x14ac:dyDescent="0.3">
      <c r="A168" s="120"/>
      <c r="B168" s="120"/>
      <c r="C168" s="120"/>
      <c r="D168" s="120"/>
      <c r="E168" s="120"/>
      <c r="F168" s="120"/>
      <c r="G168" s="119"/>
    </row>
    <row r="169" spans="1:7" x14ac:dyDescent="0.3">
      <c r="A169" s="120"/>
      <c r="B169" s="120"/>
      <c r="C169" s="120"/>
      <c r="D169" s="120"/>
      <c r="E169" s="120"/>
      <c r="F169" s="120"/>
      <c r="G169" s="119"/>
    </row>
    <row r="170" spans="1:7" x14ac:dyDescent="0.3">
      <c r="A170" s="120"/>
      <c r="B170" s="120"/>
      <c r="C170" s="120"/>
      <c r="D170" s="120"/>
      <c r="E170" s="120"/>
      <c r="F170" s="120"/>
      <c r="G170" s="119"/>
    </row>
    <row r="171" spans="1:7" x14ac:dyDescent="0.3">
      <c r="A171" s="120"/>
      <c r="B171" s="120"/>
      <c r="C171" s="120"/>
      <c r="D171" s="120"/>
      <c r="E171" s="120"/>
      <c r="F171" s="120"/>
      <c r="G171" s="119"/>
    </row>
    <row r="172" spans="1:7" x14ac:dyDescent="0.3">
      <c r="A172" s="120"/>
      <c r="B172" s="120"/>
      <c r="C172" s="120"/>
      <c r="D172" s="120"/>
      <c r="E172" s="120"/>
      <c r="F172" s="120"/>
      <c r="G172" s="119"/>
    </row>
    <row r="173" spans="1:7" x14ac:dyDescent="0.3">
      <c r="A173" s="120"/>
      <c r="B173" s="120"/>
      <c r="C173" s="120"/>
      <c r="D173" s="120"/>
      <c r="E173" s="120"/>
      <c r="F173" s="120"/>
      <c r="G173" s="119"/>
    </row>
    <row r="174" spans="1:7" x14ac:dyDescent="0.3">
      <c r="A174" s="120"/>
      <c r="B174" s="120"/>
      <c r="C174" s="120"/>
      <c r="D174" s="120"/>
      <c r="E174" s="120"/>
      <c r="F174" s="120"/>
      <c r="G174" s="119"/>
    </row>
    <row r="175" spans="1:7" x14ac:dyDescent="0.3">
      <c r="A175" s="120"/>
      <c r="B175" s="120"/>
      <c r="C175" s="120"/>
      <c r="D175" s="120"/>
      <c r="E175" s="120"/>
      <c r="F175" s="120"/>
      <c r="G175" s="119"/>
    </row>
    <row r="176" spans="1:7" x14ac:dyDescent="0.3">
      <c r="A176" s="120"/>
      <c r="B176" s="120"/>
      <c r="C176" s="120"/>
      <c r="D176" s="120"/>
      <c r="E176" s="120"/>
      <c r="F176" s="120"/>
      <c r="G176" s="119"/>
    </row>
    <row r="177" spans="1:7" x14ac:dyDescent="0.3">
      <c r="A177" s="120"/>
      <c r="B177" s="120"/>
      <c r="C177" s="120"/>
      <c r="D177" s="120"/>
      <c r="E177" s="120"/>
      <c r="F177" s="120"/>
      <c r="G177" s="119"/>
    </row>
    <row r="178" spans="1:7" x14ac:dyDescent="0.3">
      <c r="A178" s="120"/>
      <c r="B178" s="120"/>
      <c r="C178" s="120"/>
      <c r="D178" s="120"/>
      <c r="E178" s="120"/>
      <c r="F178" s="120"/>
      <c r="G178" s="119"/>
    </row>
    <row r="179" spans="1:7" x14ac:dyDescent="0.3">
      <c r="A179" s="120"/>
      <c r="B179" s="120"/>
      <c r="C179" s="120"/>
      <c r="D179" s="120"/>
      <c r="E179" s="120"/>
      <c r="F179" s="120"/>
      <c r="G179" s="119"/>
    </row>
    <row r="180" spans="1:7" x14ac:dyDescent="0.3">
      <c r="A180" s="120"/>
      <c r="B180" s="120"/>
      <c r="C180" s="120"/>
      <c r="D180" s="120"/>
      <c r="E180" s="120"/>
      <c r="F180" s="120"/>
      <c r="G180" s="119"/>
    </row>
    <row r="181" spans="1:7" x14ac:dyDescent="0.3">
      <c r="A181" s="120"/>
      <c r="B181" s="120"/>
      <c r="C181" s="120"/>
      <c r="D181" s="120"/>
      <c r="E181" s="120"/>
      <c r="F181" s="120"/>
      <c r="G181" s="119"/>
    </row>
    <row r="182" spans="1:7" x14ac:dyDescent="0.3">
      <c r="A182" s="120"/>
      <c r="B182" s="120"/>
      <c r="C182" s="120"/>
      <c r="D182" s="120"/>
      <c r="E182" s="120"/>
      <c r="F182" s="120"/>
      <c r="G182" s="119"/>
    </row>
    <row r="183" spans="1:7" x14ac:dyDescent="0.3">
      <c r="A183" s="120"/>
      <c r="B183" s="120"/>
      <c r="C183" s="120"/>
      <c r="D183" s="120"/>
      <c r="E183" s="120"/>
      <c r="F183" s="120"/>
      <c r="G183" s="119"/>
    </row>
    <row r="184" spans="1:7" x14ac:dyDescent="0.3">
      <c r="A184" s="120"/>
      <c r="B184" s="120"/>
      <c r="C184" s="120"/>
      <c r="D184" s="120"/>
      <c r="E184" s="120"/>
      <c r="F184" s="120"/>
      <c r="G184" s="119"/>
    </row>
    <row r="185" spans="1:7" x14ac:dyDescent="0.3">
      <c r="A185" s="120"/>
      <c r="B185" s="120"/>
      <c r="C185" s="120"/>
      <c r="D185" s="120"/>
      <c r="E185" s="120"/>
      <c r="F185" s="120"/>
      <c r="G185" s="119"/>
    </row>
    <row r="186" spans="1:7" x14ac:dyDescent="0.3">
      <c r="A186" s="120"/>
      <c r="B186" s="120"/>
      <c r="C186" s="120"/>
      <c r="D186" s="120"/>
      <c r="E186" s="120"/>
      <c r="F186" s="120"/>
      <c r="G186" s="119"/>
    </row>
    <row r="187" spans="1:7" x14ac:dyDescent="0.3">
      <c r="A187" s="120"/>
      <c r="B187" s="120"/>
      <c r="C187" s="120"/>
      <c r="D187" s="120"/>
      <c r="E187" s="120"/>
      <c r="F187" s="120"/>
      <c r="G187" s="1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School-FY18-19 Lunch Meal Data </vt:lpstr>
      <vt:lpstr>School-FY18-19 Breakfast Meal</vt:lpstr>
      <vt:lpstr>School-FY18-19 Financial Data</vt:lpstr>
      <vt:lpstr>School YTD Activity FY18-19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Walgren, Cassandra</dc:creator>
  <cp:lastModifiedBy>Oberg, Amanda</cp:lastModifiedBy>
  <dcterms:created xsi:type="dcterms:W3CDTF">2014-08-15T19:17:26Z</dcterms:created>
  <dcterms:modified xsi:type="dcterms:W3CDTF">2018-08-24T20:15:11Z</dcterms:modified>
</cp:coreProperties>
</file>